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C6C4F812-CE05-7C44-BCA1-A4722FA271D2}" xr6:coauthVersionLast="37" xr6:coauthVersionMax="37" xr10:uidLastSave="{00000000-0000-0000-0000-000000000000}"/>
  <bookViews>
    <workbookView xWindow="1940" yWindow="460" windowWidth="25900" windowHeight="16100" xr2:uid="{00000000-000D-0000-FFFF-FFFF00000000}"/>
  </bookViews>
  <sheets>
    <sheet name="Feuil1" sheetId="1" r:id="rId1"/>
  </sheets>
  <externalReferences>
    <externalReference r:id="rId2"/>
    <externalReference r:id="rId3"/>
    <externalReference r:id="rId4"/>
  </externalReferences>
  <definedNames>
    <definedName name="_xlnm.Print_Area" localSheetId="0">Feuil1!$A$1:$I$546</definedName>
  </definedNames>
  <calcPr calcId="179021"/>
</workbook>
</file>

<file path=xl/calcChain.xml><?xml version="1.0" encoding="utf-8"?>
<calcChain xmlns="http://schemas.openxmlformats.org/spreadsheetml/2006/main">
  <c r="E305" i="1" l="1"/>
  <c r="E515" i="1"/>
  <c r="E516" i="1"/>
  <c r="E517" i="1"/>
  <c r="E110" i="1"/>
  <c r="E497" i="1"/>
  <c r="I516" i="1" l="1"/>
  <c r="I517" i="1"/>
  <c r="I518" i="1"/>
  <c r="I519" i="1"/>
  <c r="I520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40" i="1"/>
  <c r="I437" i="1"/>
  <c r="I36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24" i="1"/>
  <c r="I323" i="1"/>
  <c r="I322" i="1"/>
  <c r="I321" i="1"/>
  <c r="I320" i="1"/>
  <c r="I319" i="1"/>
  <c r="I318" i="1"/>
  <c r="I317" i="1"/>
  <c r="I316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194" i="1"/>
  <c r="I193" i="1"/>
  <c r="I192" i="1"/>
  <c r="I191" i="1"/>
  <c r="I190" i="1"/>
  <c r="I189" i="1"/>
  <c r="I185" i="1"/>
  <c r="I184" i="1"/>
  <c r="I183" i="1"/>
  <c r="I182" i="1"/>
  <c r="I181" i="1"/>
  <c r="I180" i="1"/>
  <c r="I179" i="1"/>
  <c r="I178" i="1"/>
  <c r="I174" i="1"/>
  <c r="I173" i="1"/>
  <c r="I172" i="1"/>
  <c r="I171" i="1"/>
  <c r="I170" i="1"/>
  <c r="I169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E499" i="1" l="1"/>
  <c r="E536" i="1"/>
  <c r="E507" i="1"/>
  <c r="E504" i="1"/>
  <c r="E503" i="1"/>
  <c r="E279" i="1" l="1"/>
  <c r="F294" i="1"/>
  <c r="F290" i="1"/>
  <c r="F291" i="1"/>
  <c r="F292" i="1"/>
  <c r="F281" i="1"/>
  <c r="F282" i="1"/>
  <c r="F283" i="1"/>
  <c r="F285" i="1"/>
  <c r="F286" i="1"/>
  <c r="F287" i="1"/>
  <c r="F288" i="1"/>
  <c r="F289" i="1"/>
  <c r="F295" i="1"/>
  <c r="F296" i="1"/>
  <c r="F297" i="1"/>
  <c r="F299" i="1"/>
  <c r="F300" i="1"/>
  <c r="F301" i="1"/>
  <c r="F302" i="1"/>
  <c r="F303" i="1"/>
  <c r="F304" i="1"/>
  <c r="F306" i="1"/>
  <c r="F307" i="1"/>
  <c r="F308" i="1"/>
  <c r="F309" i="1"/>
  <c r="F310" i="1"/>
  <c r="E310" i="1" s="1"/>
  <c r="F311" i="1"/>
  <c r="F280" i="1"/>
  <c r="E28" i="1" l="1"/>
  <c r="G198" i="1" l="1"/>
  <c r="E539" i="1"/>
  <c r="E530" i="1"/>
  <c r="E528" i="1"/>
  <c r="E527" i="1"/>
  <c r="E512" i="1"/>
  <c r="E509" i="1"/>
  <c r="E508" i="1"/>
  <c r="E505" i="1"/>
  <c r="E501" i="1"/>
  <c r="E500" i="1"/>
  <c r="E498" i="1"/>
  <c r="E347" i="1"/>
  <c r="E337" i="1"/>
  <c r="E336" i="1"/>
  <c r="E335" i="1"/>
  <c r="E318" i="1"/>
  <c r="E297" i="1"/>
  <c r="E283" i="1"/>
  <c r="E272" i="1"/>
  <c r="E270" i="1"/>
  <c r="E269" i="1"/>
  <c r="E174" i="1"/>
  <c r="E169" i="1"/>
  <c r="E127" i="1"/>
  <c r="E125" i="1"/>
  <c r="E122" i="1"/>
  <c r="E115" i="1"/>
  <c r="E114" i="1"/>
  <c r="E106" i="1"/>
  <c r="E99" i="1"/>
  <c r="E98" i="1"/>
  <c r="E97" i="1"/>
  <c r="E96" i="1"/>
  <c r="E90" i="1"/>
  <c r="E81" i="1"/>
  <c r="E79" i="1"/>
  <c r="E65" i="1"/>
  <c r="E64" i="1"/>
  <c r="E63" i="1"/>
  <c r="E62" i="1"/>
  <c r="E61" i="1"/>
  <c r="E60" i="1"/>
  <c r="E59" i="1"/>
  <c r="E58" i="1"/>
  <c r="E52" i="1"/>
  <c r="E50" i="1"/>
  <c r="E48" i="1"/>
  <c r="E47" i="1"/>
  <c r="E46" i="1"/>
  <c r="E45" i="1"/>
  <c r="E44" i="1"/>
  <c r="E43" i="1"/>
  <c r="E42" i="1"/>
  <c r="E41" i="1"/>
  <c r="E39" i="1"/>
  <c r="E36" i="1"/>
  <c r="E30" i="1"/>
  <c r="E26" i="1"/>
  <c r="E24" i="1"/>
  <c r="E23" i="1"/>
  <c r="E22" i="1"/>
  <c r="E21" i="1"/>
  <c r="E20" i="1"/>
  <c r="E19" i="1"/>
  <c r="E16" i="1"/>
  <c r="E15" i="1"/>
  <c r="E14" i="1"/>
  <c r="F165" i="1" l="1"/>
  <c r="E165" i="1" s="1"/>
  <c r="F164" i="1"/>
  <c r="E164" i="1" s="1"/>
  <c r="F163" i="1"/>
  <c r="E163" i="1" s="1"/>
  <c r="F162" i="1"/>
  <c r="E162" i="1" s="1"/>
  <c r="F161" i="1"/>
  <c r="E161" i="1" s="1"/>
  <c r="F160" i="1"/>
  <c r="E160" i="1" s="1"/>
  <c r="F159" i="1"/>
  <c r="E159" i="1" s="1"/>
  <c r="F158" i="1"/>
  <c r="E158" i="1" s="1"/>
  <c r="F157" i="1"/>
  <c r="E157" i="1" s="1"/>
  <c r="F156" i="1"/>
  <c r="E156" i="1" s="1"/>
  <c r="F155" i="1"/>
  <c r="E155" i="1" s="1"/>
  <c r="F154" i="1"/>
  <c r="F153" i="1"/>
  <c r="E153" i="1" s="1"/>
  <c r="F152" i="1"/>
  <c r="E152" i="1" s="1"/>
  <c r="F151" i="1"/>
  <c r="E151" i="1" s="1"/>
  <c r="F150" i="1"/>
  <c r="E150" i="1" s="1"/>
  <c r="F149" i="1"/>
  <c r="E149" i="1" s="1"/>
  <c r="F148" i="1"/>
  <c r="E148" i="1" s="1"/>
  <c r="F147" i="1"/>
  <c r="G492" i="1" l="1"/>
  <c r="I492" i="1" s="1"/>
  <c r="G491" i="1"/>
  <c r="I491" i="1" s="1"/>
  <c r="G490" i="1"/>
  <c r="I490" i="1" s="1"/>
  <c r="G489" i="1"/>
  <c r="I489" i="1" s="1"/>
  <c r="G488" i="1"/>
  <c r="I488" i="1" s="1"/>
  <c r="G487" i="1"/>
  <c r="I487" i="1" s="1"/>
  <c r="G486" i="1"/>
  <c r="I486" i="1" s="1"/>
  <c r="G485" i="1"/>
  <c r="I485" i="1" s="1"/>
  <c r="G484" i="1"/>
  <c r="I484" i="1" s="1"/>
  <c r="G483" i="1"/>
  <c r="I483" i="1" s="1"/>
  <c r="G482" i="1"/>
  <c r="I482" i="1" s="1"/>
  <c r="G481" i="1"/>
  <c r="I481" i="1" s="1"/>
  <c r="G480" i="1"/>
  <c r="I480" i="1" s="1"/>
  <c r="G479" i="1"/>
  <c r="I479" i="1" s="1"/>
  <c r="G478" i="1"/>
  <c r="I478" i="1" s="1"/>
  <c r="G477" i="1"/>
  <c r="I477" i="1" s="1"/>
  <c r="G476" i="1"/>
  <c r="I476" i="1" s="1"/>
  <c r="G475" i="1"/>
  <c r="I475" i="1" s="1"/>
  <c r="G474" i="1"/>
  <c r="I474" i="1" s="1"/>
  <c r="G473" i="1"/>
  <c r="I473" i="1" s="1"/>
  <c r="G472" i="1"/>
  <c r="I472" i="1" s="1"/>
  <c r="G471" i="1"/>
  <c r="I471" i="1" s="1"/>
  <c r="G470" i="1"/>
  <c r="I470" i="1" s="1"/>
  <c r="G469" i="1"/>
  <c r="I469" i="1" s="1"/>
  <c r="G468" i="1"/>
  <c r="I468" i="1" s="1"/>
  <c r="G459" i="1"/>
  <c r="I459" i="1" s="1"/>
  <c r="G458" i="1"/>
  <c r="I458" i="1" s="1"/>
  <c r="G457" i="1"/>
  <c r="I457" i="1" s="1"/>
  <c r="G456" i="1"/>
  <c r="I456" i="1" s="1"/>
  <c r="G455" i="1"/>
  <c r="I455" i="1" s="1"/>
  <c r="G454" i="1"/>
  <c r="I454" i="1" s="1"/>
  <c r="G453" i="1"/>
  <c r="I453" i="1" s="1"/>
  <c r="G452" i="1"/>
  <c r="I452" i="1" s="1"/>
  <c r="G451" i="1"/>
  <c r="I451" i="1" s="1"/>
  <c r="G450" i="1"/>
  <c r="I450" i="1" s="1"/>
  <c r="G449" i="1"/>
  <c r="I449" i="1" s="1"/>
  <c r="G448" i="1"/>
  <c r="I448" i="1" s="1"/>
  <c r="G447" i="1"/>
  <c r="I447" i="1" s="1"/>
  <c r="G446" i="1"/>
  <c r="I446" i="1" s="1"/>
  <c r="G445" i="1"/>
  <c r="I445" i="1" s="1"/>
  <c r="G444" i="1"/>
  <c r="I444" i="1" s="1"/>
  <c r="G443" i="1"/>
  <c r="I443" i="1" s="1"/>
  <c r="G442" i="1"/>
  <c r="I442" i="1" s="1"/>
  <c r="G441" i="1"/>
  <c r="I441" i="1" s="1"/>
  <c r="G439" i="1"/>
  <c r="I439" i="1" s="1"/>
  <c r="G438" i="1"/>
  <c r="I438" i="1" s="1"/>
  <c r="G436" i="1"/>
  <c r="I436" i="1" s="1"/>
  <c r="G435" i="1"/>
  <c r="I435" i="1" s="1"/>
  <c r="G434" i="1"/>
  <c r="I434" i="1" s="1"/>
  <c r="G433" i="1"/>
  <c r="I433" i="1" s="1"/>
  <c r="G432" i="1"/>
  <c r="I432" i="1" s="1"/>
  <c r="G431" i="1"/>
  <c r="I431" i="1" s="1"/>
  <c r="G430" i="1"/>
  <c r="I430" i="1" s="1"/>
  <c r="G429" i="1"/>
  <c r="I429" i="1" s="1"/>
  <c r="G428" i="1"/>
  <c r="I428" i="1" s="1"/>
  <c r="G427" i="1"/>
  <c r="I427" i="1" s="1"/>
  <c r="G426" i="1"/>
  <c r="I426" i="1" s="1"/>
  <c r="G425" i="1"/>
  <c r="I425" i="1" s="1"/>
  <c r="G424" i="1"/>
  <c r="I424" i="1" s="1"/>
  <c r="G423" i="1"/>
  <c r="I423" i="1" s="1"/>
  <c r="G422" i="1"/>
  <c r="I422" i="1" s="1"/>
  <c r="G421" i="1"/>
  <c r="I421" i="1" s="1"/>
  <c r="G420" i="1"/>
  <c r="I420" i="1" s="1"/>
  <c r="G419" i="1"/>
  <c r="I419" i="1" s="1"/>
  <c r="G418" i="1"/>
  <c r="I418" i="1" s="1"/>
  <c r="G417" i="1"/>
  <c r="I417" i="1" s="1"/>
  <c r="G416" i="1"/>
  <c r="I416" i="1" s="1"/>
  <c r="G415" i="1"/>
  <c r="I415" i="1" s="1"/>
  <c r="G414" i="1"/>
  <c r="I414" i="1" s="1"/>
  <c r="G413" i="1"/>
  <c r="I413" i="1" s="1"/>
  <c r="G412" i="1"/>
  <c r="I412" i="1" s="1"/>
  <c r="G411" i="1"/>
  <c r="I411" i="1" s="1"/>
  <c r="G410" i="1"/>
  <c r="I410" i="1" s="1"/>
  <c r="G409" i="1"/>
  <c r="I409" i="1" s="1"/>
  <c r="G408" i="1"/>
  <c r="I408" i="1" s="1"/>
  <c r="G407" i="1"/>
  <c r="I407" i="1" s="1"/>
  <c r="G406" i="1"/>
  <c r="I406" i="1" s="1"/>
  <c r="G405" i="1"/>
  <c r="I405" i="1" s="1"/>
  <c r="G404" i="1"/>
  <c r="I404" i="1" s="1"/>
  <c r="G403" i="1"/>
  <c r="I403" i="1" s="1"/>
  <c r="G402" i="1"/>
  <c r="I402" i="1" s="1"/>
  <c r="G401" i="1"/>
  <c r="I401" i="1" s="1"/>
  <c r="G392" i="1"/>
  <c r="I392" i="1" s="1"/>
  <c r="G391" i="1"/>
  <c r="I391" i="1" s="1"/>
  <c r="G390" i="1"/>
  <c r="I390" i="1" s="1"/>
  <c r="G389" i="1"/>
  <c r="I389" i="1" s="1"/>
  <c r="G388" i="1"/>
  <c r="I388" i="1" s="1"/>
  <c r="G387" i="1"/>
  <c r="I387" i="1" s="1"/>
  <c r="G386" i="1"/>
  <c r="I386" i="1" s="1"/>
  <c r="G385" i="1"/>
  <c r="I385" i="1" s="1"/>
  <c r="G384" i="1"/>
  <c r="I384" i="1" s="1"/>
  <c r="I383" i="1"/>
  <c r="G382" i="1"/>
  <c r="I382" i="1" s="1"/>
  <c r="G381" i="1"/>
  <c r="I381" i="1" s="1"/>
  <c r="G380" i="1"/>
  <c r="I380" i="1" s="1"/>
  <c r="G379" i="1"/>
  <c r="I379" i="1" s="1"/>
  <c r="G378" i="1"/>
  <c r="I378" i="1" s="1"/>
  <c r="G377" i="1"/>
  <c r="I377" i="1" s="1"/>
  <c r="G376" i="1"/>
  <c r="I376" i="1" s="1"/>
  <c r="G375" i="1"/>
  <c r="I375" i="1" s="1"/>
  <c r="G374" i="1"/>
  <c r="I374" i="1" s="1"/>
  <c r="G373" i="1"/>
  <c r="I373" i="1" s="1"/>
  <c r="G372" i="1"/>
  <c r="I372" i="1" s="1"/>
  <c r="G371" i="1"/>
  <c r="I371" i="1" s="1"/>
  <c r="G370" i="1"/>
  <c r="I370" i="1" s="1"/>
  <c r="G369" i="1"/>
  <c r="I369" i="1" s="1"/>
  <c r="G368" i="1"/>
  <c r="I368" i="1" s="1"/>
  <c r="G367" i="1"/>
  <c r="G366" i="1"/>
  <c r="I366" i="1" s="1"/>
  <c r="G365" i="1"/>
  <c r="I365" i="1" s="1"/>
  <c r="G364" i="1"/>
  <c r="I364" i="1" s="1"/>
  <c r="G363" i="1"/>
  <c r="I363" i="1" s="1"/>
  <c r="G362" i="1"/>
  <c r="I362" i="1" s="1"/>
  <c r="G361" i="1"/>
  <c r="I361" i="1" s="1"/>
  <c r="G359" i="1"/>
  <c r="I359" i="1" s="1"/>
  <c r="G358" i="1"/>
  <c r="I358" i="1" s="1"/>
  <c r="G357" i="1"/>
  <c r="I357" i="1" s="1"/>
  <c r="G356" i="1"/>
  <c r="I356" i="1" s="1"/>
  <c r="G355" i="1"/>
  <c r="I355" i="1" s="1"/>
  <c r="G354" i="1"/>
  <c r="I354" i="1" s="1"/>
  <c r="G353" i="1"/>
  <c r="I353" i="1" s="1"/>
  <c r="E311" i="1"/>
  <c r="E296" i="1"/>
  <c r="E295" i="1"/>
  <c r="E294" i="1"/>
  <c r="E293" i="1"/>
  <c r="E289" i="1"/>
  <c r="I367" i="1" l="1"/>
  <c r="E367" i="1"/>
  <c r="E372" i="1"/>
  <c r="E404" i="1"/>
  <c r="E408" i="1"/>
  <c r="E412" i="1"/>
  <c r="E420" i="1"/>
  <c r="E357" i="1"/>
  <c r="E361" i="1"/>
  <c r="E373" i="1"/>
  <c r="E389" i="1"/>
  <c r="E405" i="1"/>
  <c r="E409" i="1"/>
  <c r="E413" i="1"/>
  <c r="E417" i="1"/>
  <c r="E421" i="1"/>
  <c r="E429" i="1"/>
  <c r="E433" i="1"/>
  <c r="E449" i="1"/>
  <c r="E453" i="1"/>
  <c r="E457" i="1"/>
  <c r="E469" i="1"/>
  <c r="E477" i="1"/>
  <c r="E481" i="1"/>
  <c r="E362" i="1"/>
  <c r="E374" i="1"/>
  <c r="E390" i="1"/>
  <c r="E402" i="1"/>
  <c r="E410" i="1"/>
  <c r="E418" i="1"/>
  <c r="E422" i="1"/>
  <c r="E434" i="1"/>
  <c r="E450" i="1"/>
  <c r="E454" i="1"/>
  <c r="E458" i="1"/>
  <c r="E368" i="1"/>
  <c r="E355" i="1"/>
  <c r="E359" i="1"/>
  <c r="E371" i="1"/>
  <c r="E379" i="1"/>
  <c r="E391" i="1"/>
  <c r="E403" i="1"/>
  <c r="E407" i="1"/>
  <c r="E411" i="1"/>
  <c r="E415" i="1"/>
  <c r="E419" i="1"/>
  <c r="E431" i="1"/>
  <c r="E455" i="1"/>
  <c r="E459" i="1"/>
  <c r="E475" i="1"/>
  <c r="E487" i="1"/>
  <c r="E491" i="1"/>
  <c r="E364" i="1"/>
  <c r="E416" i="1"/>
  <c r="E436" i="1"/>
  <c r="E448" i="1"/>
  <c r="E452" i="1"/>
  <c r="E456" i="1"/>
  <c r="E468" i="1"/>
  <c r="E480" i="1"/>
  <c r="E488" i="1"/>
  <c r="G73" i="1"/>
  <c r="G139" i="1"/>
  <c r="G258" i="1"/>
  <c r="G327" i="1"/>
  <c r="G396" i="1"/>
  <c r="G463" i="1"/>
  <c r="G523" i="1"/>
  <c r="I540" i="1"/>
  <c r="I13" i="1"/>
  <c r="G542" i="1" s="1"/>
</calcChain>
</file>

<file path=xl/sharedStrings.xml><?xml version="1.0" encoding="utf-8"?>
<sst xmlns="http://schemas.openxmlformats.org/spreadsheetml/2006/main" count="1846" uniqueCount="1157">
  <si>
    <t>Dans la limite des stocks disponibles.</t>
  </si>
  <si>
    <t>Réf</t>
  </si>
  <si>
    <t>Marque</t>
  </si>
  <si>
    <t>-40 % et plus</t>
  </si>
  <si>
    <t>Prix public*</t>
  </si>
  <si>
    <t>Prix vente EUROS</t>
  </si>
  <si>
    <t>Qté</t>
  </si>
  <si>
    <t>Total</t>
  </si>
  <si>
    <t>COFFRETS FEMMES</t>
  </si>
  <si>
    <t>Original</t>
  </si>
  <si>
    <t>ARD1A</t>
  </si>
  <si>
    <t>ARDEN</t>
  </si>
  <si>
    <t>5ème Avenue</t>
  </si>
  <si>
    <r>
      <t xml:space="preserve">EDP vapo 125 ml + </t>
    </r>
    <r>
      <rPr>
        <i/>
        <sz val="11"/>
        <rFont val="Arial"/>
        <family val="2"/>
      </rPr>
      <t>Lait 100 ml + Miniature</t>
    </r>
  </si>
  <si>
    <r>
      <t xml:space="preserve">EDT vapo 100 ml + </t>
    </r>
    <r>
      <rPr>
        <i/>
        <sz val="11"/>
        <rFont val="Arial"/>
        <family val="2"/>
      </rPr>
      <t xml:space="preserve">Lotion corps 100 ml </t>
    </r>
  </si>
  <si>
    <t>BOU2A</t>
  </si>
  <si>
    <t>BOUCHERON</t>
  </si>
  <si>
    <t>Quatre</t>
  </si>
  <si>
    <r>
      <t>EDP vapo 50 ml +</t>
    </r>
    <r>
      <rPr>
        <i/>
        <sz val="11"/>
        <rFont val="Arial"/>
        <family val="2"/>
      </rPr>
      <t xml:space="preserve"> Lait 50 ml + Gel douche 50 ml</t>
    </r>
  </si>
  <si>
    <t>BUR14</t>
  </si>
  <si>
    <t>BURBERRY</t>
  </si>
  <si>
    <t>My Burberry Black</t>
  </si>
  <si>
    <r>
      <t xml:space="preserve">EDP vapo 50 ml + </t>
    </r>
    <r>
      <rPr>
        <i/>
        <sz val="11"/>
        <rFont val="Arial"/>
        <family val="2"/>
      </rPr>
      <t>Lait 75 ml</t>
    </r>
  </si>
  <si>
    <t>BUR15</t>
  </si>
  <si>
    <t>My Burberry Blush</t>
  </si>
  <si>
    <t>CACHAREL</t>
  </si>
  <si>
    <t>CALVIN KLEIN</t>
  </si>
  <si>
    <t>CAL12</t>
  </si>
  <si>
    <t>Obsessed For Women</t>
  </si>
  <si>
    <r>
      <t>EDP vapo 50 ml +</t>
    </r>
    <r>
      <rPr>
        <i/>
        <sz val="11"/>
        <rFont val="Arial"/>
        <family val="2"/>
      </rPr>
      <t xml:space="preserve"> Lait 100 ml</t>
    </r>
  </si>
  <si>
    <t>CAL13A</t>
  </si>
  <si>
    <t>Ck Women</t>
  </si>
  <si>
    <r>
      <t>EDP vapo 50 ml +</t>
    </r>
    <r>
      <rPr>
        <i/>
        <sz val="11"/>
        <rFont val="Arial"/>
        <family val="2"/>
      </rPr>
      <t xml:space="preserve"> Lait 100 ml + Miniature 5 ml</t>
    </r>
  </si>
  <si>
    <t>CLO1A</t>
  </si>
  <si>
    <t>CHLOÉ</t>
  </si>
  <si>
    <t>Chloé Nomade</t>
  </si>
  <si>
    <t>COU3A</t>
  </si>
  <si>
    <t>COURREGES</t>
  </si>
  <si>
    <t>Eau Hyper Fraîche</t>
  </si>
  <si>
    <r>
      <t xml:space="preserve">EDT vapo 90 ml + </t>
    </r>
    <r>
      <rPr>
        <i/>
        <sz val="11"/>
        <rFont val="Arial"/>
        <family val="2"/>
      </rPr>
      <t>EDT Roll-on 20 ml</t>
    </r>
  </si>
  <si>
    <r>
      <t xml:space="preserve">EDT vapo 100 ml + </t>
    </r>
    <r>
      <rPr>
        <i/>
        <sz val="11"/>
        <rFont val="Arial"/>
        <family val="2"/>
      </rPr>
      <t>Lait 200 ml</t>
    </r>
  </si>
  <si>
    <t>DAV10</t>
  </si>
  <si>
    <t>DAVIDOFF</t>
  </si>
  <si>
    <t>Cool Water Femme</t>
  </si>
  <si>
    <r>
      <t xml:space="preserve">EDT vapo 100 ml + </t>
    </r>
    <r>
      <rPr>
        <i/>
        <sz val="11"/>
        <rFont val="Arial"/>
        <family val="2"/>
      </rPr>
      <t>Lait 75 ml + Gel douche 75 ml</t>
    </r>
  </si>
  <si>
    <t>DIE1A</t>
  </si>
  <si>
    <t>DIESEL</t>
  </si>
  <si>
    <t>Loverdose</t>
  </si>
  <si>
    <r>
      <t>EDP vapo 50 ml +</t>
    </r>
    <r>
      <rPr>
        <i/>
        <sz val="11"/>
        <rFont val="Arial"/>
        <family val="2"/>
      </rPr>
      <t xml:space="preserve"> Lotion 100 ml</t>
    </r>
  </si>
  <si>
    <t>DOLCE GABBANA</t>
  </si>
  <si>
    <t>ESC3</t>
  </si>
  <si>
    <t>ESCADA</t>
  </si>
  <si>
    <t>Fiesta Carioca</t>
  </si>
  <si>
    <r>
      <t xml:space="preserve">EDT vapo 50 ml + </t>
    </r>
    <r>
      <rPr>
        <i/>
        <sz val="11"/>
        <rFont val="Arial"/>
        <family val="2"/>
      </rPr>
      <t>Lait 50 ml + Pochette</t>
    </r>
  </si>
  <si>
    <t>GAULTIER</t>
  </si>
  <si>
    <t>Scandal</t>
  </si>
  <si>
    <t>Gaultier Classique</t>
  </si>
  <si>
    <t>GIORGIO BEVERLY HILLS</t>
  </si>
  <si>
    <t>Giorgio Berverly Hils</t>
  </si>
  <si>
    <t>GBH1B</t>
  </si>
  <si>
    <t xml:space="preserve">GIVENCHY </t>
  </si>
  <si>
    <t>GIVENCHY</t>
  </si>
  <si>
    <t>L'Interdit</t>
  </si>
  <si>
    <t>GRE1A</t>
  </si>
  <si>
    <t>GRES</t>
  </si>
  <si>
    <t xml:space="preserve">Cabotine </t>
  </si>
  <si>
    <t>GUE2A</t>
  </si>
  <si>
    <t>GUERLAIN</t>
  </si>
  <si>
    <t xml:space="preserve">Black Perfecto by La Petite Robe Noire </t>
  </si>
  <si>
    <r>
      <t xml:space="preserve">EDP Florale vapo 50 ml + </t>
    </r>
    <r>
      <rPr>
        <i/>
        <sz val="11"/>
        <rFont val="Arial"/>
        <family val="2"/>
      </rPr>
      <t xml:space="preserve">Miniature EDP 5 ml + Pochette </t>
    </r>
  </si>
  <si>
    <t>La Petite Robe Noire</t>
  </si>
  <si>
    <t>La Petite Robe Noire Intense</t>
  </si>
  <si>
    <r>
      <t xml:space="preserve">EDP vapo 50 ml + </t>
    </r>
    <r>
      <rPr>
        <i/>
        <sz val="11"/>
        <rFont val="Arial"/>
        <family val="2"/>
      </rPr>
      <t>Mascara La Petite Robe Noire 10 ml</t>
    </r>
  </si>
  <si>
    <t>GUE16A</t>
  </si>
  <si>
    <t>Mon Guerlain</t>
  </si>
  <si>
    <t>GUE20B</t>
  </si>
  <si>
    <t>Shalimar</t>
  </si>
  <si>
    <t>GUE24B</t>
  </si>
  <si>
    <t>Shalimar Souffle de Lumière</t>
  </si>
  <si>
    <t>GUE31A</t>
  </si>
  <si>
    <t xml:space="preserve">Insolence </t>
  </si>
  <si>
    <t>HERMES</t>
  </si>
  <si>
    <t>JEANNE ARTHES</t>
  </si>
  <si>
    <t>JEP40</t>
  </si>
  <si>
    <t>JEANNE EN PROVENCE</t>
  </si>
  <si>
    <t xml:space="preserve">Divine Olive </t>
  </si>
  <si>
    <r>
      <t xml:space="preserve">Douche Huile 250 ml + </t>
    </r>
    <r>
      <rPr>
        <i/>
        <sz val="11"/>
        <rFont val="Arial"/>
        <family val="2"/>
      </rPr>
      <t>Crème mains 75 ml + Huile sèche spray 150 ml</t>
    </r>
  </si>
  <si>
    <t>KENZO</t>
  </si>
  <si>
    <t>KORLOFF</t>
  </si>
  <si>
    <t>Royal Oud (mixte)</t>
  </si>
  <si>
    <r>
      <t xml:space="preserve">EDP vapo 88 ml </t>
    </r>
    <r>
      <rPr>
        <i/>
        <sz val="11"/>
        <rFont val="Arial"/>
        <family val="2"/>
      </rPr>
      <t>+ Déo spray 150 ml</t>
    </r>
  </si>
  <si>
    <t>LACOSTE</t>
  </si>
  <si>
    <t>LITTLE MARCEL</t>
  </si>
  <si>
    <t>Purple Love</t>
  </si>
  <si>
    <t>MDV1A</t>
  </si>
  <si>
    <t>LA MAISON DE LA VANILLE</t>
  </si>
  <si>
    <t xml:space="preserve">Antilles  </t>
  </si>
  <si>
    <r>
      <t>EDT vapo 100 ml +</t>
    </r>
    <r>
      <rPr>
        <i/>
        <sz val="11"/>
        <rFont val="Arial"/>
        <family val="2"/>
      </rPr>
      <t xml:space="preserve"> Lait 250 ml</t>
    </r>
  </si>
  <si>
    <t>MDV4A</t>
  </si>
  <si>
    <t>Madagascar</t>
  </si>
  <si>
    <t>MDV7A</t>
  </si>
  <si>
    <t>Mexique</t>
  </si>
  <si>
    <t>MDV13A</t>
  </si>
  <si>
    <t>Tropiques</t>
  </si>
  <si>
    <t>LANCÔME</t>
  </si>
  <si>
    <t>LANVIN</t>
  </si>
  <si>
    <t>MAUBOUSSIN</t>
  </si>
  <si>
    <t>Pour Elle</t>
  </si>
  <si>
    <t>MOL1A</t>
  </si>
  <si>
    <t>MOLINARD</t>
  </si>
  <si>
    <t>Habanita</t>
  </si>
  <si>
    <t>NINA RICCI</t>
  </si>
  <si>
    <t xml:space="preserve">L'Extase </t>
  </si>
  <si>
    <t>Nina</t>
  </si>
  <si>
    <t>PAC5A</t>
  </si>
  <si>
    <t>PACO RABANNE</t>
  </si>
  <si>
    <t>Olympéa</t>
  </si>
  <si>
    <t>PRA1A</t>
  </si>
  <si>
    <t>PRADA</t>
  </si>
  <si>
    <t>Infusion d'Iris</t>
  </si>
  <si>
    <r>
      <t xml:space="preserve">EDP vapo 100 ml + </t>
    </r>
    <r>
      <rPr>
        <i/>
        <sz val="11"/>
        <rFont val="Arial"/>
        <family val="2"/>
      </rPr>
      <t>Lait 100 ml + Roll-On 10 ml</t>
    </r>
  </si>
  <si>
    <t>PRA2A</t>
  </si>
  <si>
    <t>La Femme Prada</t>
  </si>
  <si>
    <t>REM2A</t>
  </si>
  <si>
    <t>REMINISCENCE</t>
  </si>
  <si>
    <t>Ambre</t>
  </si>
  <si>
    <r>
      <t xml:space="preserve">EDT vapo 100 ml </t>
    </r>
    <r>
      <rPr>
        <i/>
        <sz val="11"/>
        <rFont val="Arial"/>
        <family val="2"/>
      </rPr>
      <t>+ Bougie 35 gr</t>
    </r>
  </si>
  <si>
    <t>REM4A</t>
  </si>
  <si>
    <t>Patchouli Blanc</t>
  </si>
  <si>
    <r>
      <t xml:space="preserve">EDP vapo 100 ml + </t>
    </r>
    <r>
      <rPr>
        <i/>
        <sz val="11"/>
        <rFont val="Arial"/>
        <family val="2"/>
      </rPr>
      <t>Bracelet Reminiscence</t>
    </r>
  </si>
  <si>
    <t>REM9A</t>
  </si>
  <si>
    <t xml:space="preserve">Rem </t>
  </si>
  <si>
    <t>REM9B</t>
  </si>
  <si>
    <r>
      <t xml:space="preserve">EDT vapo 50 ml + </t>
    </r>
    <r>
      <rPr>
        <i/>
        <sz val="11"/>
        <rFont val="Arial"/>
        <family val="2"/>
      </rPr>
      <t>Bougie 35 gr</t>
    </r>
  </si>
  <si>
    <t>REM11A</t>
  </si>
  <si>
    <t xml:space="preserve">Patchouli </t>
  </si>
  <si>
    <r>
      <t xml:space="preserve">EDT vapo 100 ml + </t>
    </r>
    <r>
      <rPr>
        <i/>
        <sz val="11"/>
        <rFont val="Arial"/>
        <family val="2"/>
      </rPr>
      <t>Bougie 35 gr</t>
    </r>
  </si>
  <si>
    <t>REM11B</t>
  </si>
  <si>
    <t>REM11C</t>
  </si>
  <si>
    <t>REM11D</t>
  </si>
  <si>
    <r>
      <t>EDT vapo 50 ml +</t>
    </r>
    <r>
      <rPr>
        <i/>
        <sz val="11"/>
        <rFont val="Arial"/>
        <family val="2"/>
      </rPr>
      <t xml:space="preserve"> Lait 200 ml</t>
    </r>
  </si>
  <si>
    <t>REM25</t>
  </si>
  <si>
    <t>Les Notes Gourmandes</t>
  </si>
  <si>
    <t>Trio EDP vapo 50 ml (Dragée, Guimauve &amp; Héliotrope)</t>
  </si>
  <si>
    <t>REP1A</t>
  </si>
  <si>
    <t>REPETTO</t>
  </si>
  <si>
    <t>Dance With Repetto</t>
  </si>
  <si>
    <r>
      <t>EDP vapo 60 ml +</t>
    </r>
    <r>
      <rPr>
        <i/>
        <sz val="11"/>
        <rFont val="Arial"/>
        <family val="2"/>
      </rPr>
      <t xml:space="preserve"> Lait 50 ml + 1 Vernis à ongles 5 ml</t>
    </r>
  </si>
  <si>
    <t>REP6A</t>
  </si>
  <si>
    <t>Repetto</t>
  </si>
  <si>
    <r>
      <t>EDT vapo 50 ml +</t>
    </r>
    <r>
      <rPr>
        <i/>
        <sz val="11"/>
        <rFont val="Arial"/>
        <family val="2"/>
      </rPr>
      <t xml:space="preserve"> Lait 100 ml</t>
    </r>
  </si>
  <si>
    <t>RHS1A</t>
  </si>
  <si>
    <t>ROCHAS</t>
  </si>
  <si>
    <t>Mademoiselle Rochas</t>
  </si>
  <si>
    <r>
      <t xml:space="preserve">EDP vapo 50 ml + </t>
    </r>
    <r>
      <rPr>
        <i/>
        <sz val="11"/>
        <rFont val="Arial"/>
        <family val="2"/>
      </rPr>
      <t>Lait 50 ml + Gel douche 50 ml</t>
    </r>
  </si>
  <si>
    <t>RHS3A</t>
  </si>
  <si>
    <t>RHS4B</t>
  </si>
  <si>
    <t>Eau de Rochas</t>
  </si>
  <si>
    <r>
      <t xml:space="preserve">EDT vapo 100 ml + </t>
    </r>
    <r>
      <rPr>
        <i/>
        <sz val="11"/>
        <rFont val="Arial"/>
        <family val="2"/>
      </rPr>
      <t>Lait 100 ml + Gel douche 100 ml</t>
    </r>
  </si>
  <si>
    <t>SUL30</t>
  </si>
  <si>
    <t xml:space="preserve">Voyage sur la route de Malaisie </t>
  </si>
  <si>
    <t>EDP vapo 100 ml Champaka Fleurs Tropicales + Crème mains 50 ml</t>
  </si>
  <si>
    <t>EDP vapo 100 ml  + Crème mains 50 ml</t>
  </si>
  <si>
    <t>SUL43</t>
  </si>
  <si>
    <t>TIF1</t>
  </si>
  <si>
    <t>TIFFANY &amp; CO.</t>
  </si>
  <si>
    <t>Tiffany &amp; Co</t>
  </si>
  <si>
    <t xml:space="preserve">Diva </t>
  </si>
  <si>
    <t>VAL10</t>
  </si>
  <si>
    <t>VALENTINO</t>
  </si>
  <si>
    <t>Donna</t>
  </si>
  <si>
    <r>
      <t xml:space="preserve">EDP vapo 50 ml + </t>
    </r>
    <r>
      <rPr>
        <i/>
        <sz val="11"/>
        <rFont val="Arial"/>
        <family val="2"/>
      </rPr>
      <t>Lait 100 ml</t>
    </r>
  </si>
  <si>
    <t>YSL</t>
  </si>
  <si>
    <t>COFFRETS HOMMES</t>
  </si>
  <si>
    <t>AZA2A</t>
  </si>
  <si>
    <t>AZZARO</t>
  </si>
  <si>
    <t>Wanted</t>
  </si>
  <si>
    <r>
      <t xml:space="preserve">EDT vapo 100 ml + </t>
    </r>
    <r>
      <rPr>
        <i/>
        <sz val="11"/>
        <rFont val="Arial"/>
        <family val="2"/>
      </rPr>
      <t>Déo spray 150 ml</t>
    </r>
  </si>
  <si>
    <t>AZA4A</t>
  </si>
  <si>
    <t>Azzaro Pour Homme</t>
  </si>
  <si>
    <t>AZA6A</t>
  </si>
  <si>
    <t>Chrome</t>
  </si>
  <si>
    <t>BEE1</t>
  </si>
  <si>
    <t>BEENE</t>
  </si>
  <si>
    <t xml:space="preserve">Grey Flannel </t>
  </si>
  <si>
    <t>CER3A</t>
  </si>
  <si>
    <t>CERRUTI</t>
  </si>
  <si>
    <t>1881 Homme</t>
  </si>
  <si>
    <t>Cool Water Homme</t>
  </si>
  <si>
    <t>DIE9A</t>
  </si>
  <si>
    <t>Only The Brave</t>
  </si>
  <si>
    <r>
      <t xml:space="preserve">EDT vapo 75 ml + </t>
    </r>
    <r>
      <rPr>
        <i/>
        <sz val="11"/>
        <rFont val="Arial"/>
        <family val="2"/>
      </rPr>
      <t>Gel douche 100 ml + Gel douche 50 ml</t>
    </r>
  </si>
  <si>
    <t>Le Male</t>
  </si>
  <si>
    <t>GIV27A</t>
  </si>
  <si>
    <t>Gentleman</t>
  </si>
  <si>
    <r>
      <t>EDT vapo 100 ml +</t>
    </r>
    <r>
      <rPr>
        <i/>
        <sz val="11"/>
        <rFont val="Arial"/>
        <family val="2"/>
      </rPr>
      <t xml:space="preserve"> EDT vapo 15 ml</t>
    </r>
  </si>
  <si>
    <t>L'Homme Idéal</t>
  </si>
  <si>
    <t>GUE43C</t>
  </si>
  <si>
    <t>L'Homme Idéal Intense</t>
  </si>
  <si>
    <t>HUGO BOSS</t>
  </si>
  <si>
    <t>HUG19A</t>
  </si>
  <si>
    <t xml:space="preserve">The Scent </t>
  </si>
  <si>
    <t>MONTBLANC</t>
  </si>
  <si>
    <t>Emblem</t>
  </si>
  <si>
    <t>MON2B</t>
  </si>
  <si>
    <t>Legend</t>
  </si>
  <si>
    <t>MUGLER</t>
  </si>
  <si>
    <t xml:space="preserve">A Men </t>
  </si>
  <si>
    <t>PRA7A</t>
  </si>
  <si>
    <t>L'Homme Prada</t>
  </si>
  <si>
    <r>
      <t xml:space="preserve">EDT vapo 50 ml + </t>
    </r>
    <r>
      <rPr>
        <i/>
        <sz val="11"/>
        <rFont val="Arial"/>
        <family val="2"/>
      </rPr>
      <t>Gel douche 100 ml</t>
    </r>
  </si>
  <si>
    <t>UNG2A</t>
  </si>
  <si>
    <t>UNGARO</t>
  </si>
  <si>
    <t xml:space="preserve">Ungaro III </t>
  </si>
  <si>
    <r>
      <t xml:space="preserve">EDT vapo 100 ml + </t>
    </r>
    <r>
      <rPr>
        <i/>
        <sz val="11"/>
        <rFont val="Arial"/>
        <family val="2"/>
      </rPr>
      <t xml:space="preserve">Gel douche 100 ml </t>
    </r>
  </si>
  <si>
    <t>VAL2A</t>
  </si>
  <si>
    <t>Valentino Uomo</t>
  </si>
  <si>
    <r>
      <t xml:space="preserve">EDT vapo 100 ml + </t>
    </r>
    <r>
      <rPr>
        <i/>
        <sz val="11"/>
        <rFont val="Arial"/>
        <family val="2"/>
      </rPr>
      <t>Baume après rasage 100 ml</t>
    </r>
  </si>
  <si>
    <t>L'Homme</t>
  </si>
  <si>
    <t>CDM1</t>
  </si>
  <si>
    <t>CDM2</t>
  </si>
  <si>
    <t>CDM8</t>
  </si>
  <si>
    <t>CDM9</t>
  </si>
  <si>
    <t>CDM10</t>
  </si>
  <si>
    <t>Soin ongles &amp; cuticules 15 ml, Crème mains 10 ml, Lime à ongles</t>
  </si>
  <si>
    <t>CDM11</t>
  </si>
  <si>
    <t>CDM13</t>
  </si>
  <si>
    <t>CDM18</t>
  </si>
  <si>
    <t>CDM22</t>
  </si>
  <si>
    <t>LSN8</t>
  </si>
  <si>
    <t>LSN9</t>
  </si>
  <si>
    <t>LSN10</t>
  </si>
  <si>
    <t>LA SULTANE DE SABA</t>
  </si>
  <si>
    <t>LUX1</t>
  </si>
  <si>
    <t>GRACE COLE</t>
  </si>
  <si>
    <t>LUX2</t>
  </si>
  <si>
    <t>LUX3</t>
  </si>
  <si>
    <t>LUX4</t>
  </si>
  <si>
    <t>LUX6</t>
  </si>
  <si>
    <t>LUX7</t>
  </si>
  <si>
    <t>LUX9</t>
  </si>
  <si>
    <t>LUX10</t>
  </si>
  <si>
    <t>LUX11</t>
  </si>
  <si>
    <t>GUE70A</t>
  </si>
  <si>
    <t>QIRINESS</t>
  </si>
  <si>
    <t>TFB23</t>
  </si>
  <si>
    <t>THEOPHILE BERTHON</t>
  </si>
  <si>
    <t>TFB25</t>
  </si>
  <si>
    <t xml:space="preserve">COFFRETS  ENFANTS </t>
  </si>
  <si>
    <t>LUX8</t>
  </si>
  <si>
    <t>JAC5</t>
  </si>
  <si>
    <t>KALOO</t>
  </si>
  <si>
    <t>KOKESHI</t>
  </si>
  <si>
    <t>ACCESSOIRES</t>
  </si>
  <si>
    <t>PAR16</t>
  </si>
  <si>
    <t>PARIS AXE</t>
  </si>
  <si>
    <t>Chaufferette avec Mouffle</t>
  </si>
  <si>
    <r>
      <t xml:space="preserve">Diffuse de la chaleur instantanément - </t>
    </r>
    <r>
      <rPr>
        <sz val="9"/>
        <rFont val="Arial"/>
        <family val="2"/>
      </rPr>
      <t>11 x 7 cm</t>
    </r>
  </si>
  <si>
    <t>PAR8</t>
  </si>
  <si>
    <t>Pinceau Enlumineur</t>
  </si>
  <si>
    <t>Poils en nylon haut de gamme &amp; manche en bois vernis grand modèle</t>
  </si>
  <si>
    <t>POR1</t>
  </si>
  <si>
    <t>PORTASCENT</t>
  </si>
  <si>
    <t>Travaller Noir brillant</t>
  </si>
  <si>
    <t>Vaporisateur de sac rechargeable 120 sprays</t>
  </si>
  <si>
    <t>POR2</t>
  </si>
  <si>
    <t xml:space="preserve">Travaller Or métallique </t>
  </si>
  <si>
    <t>POR3</t>
  </si>
  <si>
    <t>Travaller Rose Hot métallique</t>
  </si>
  <si>
    <t>POR4</t>
  </si>
  <si>
    <t>Travaller Rose matte</t>
  </si>
  <si>
    <t>POR5</t>
  </si>
  <si>
    <t xml:space="preserve">Travaller Argent métallique </t>
  </si>
  <si>
    <t>POR6</t>
  </si>
  <si>
    <t>MAQUILLAGE</t>
  </si>
  <si>
    <t>GUE53</t>
  </si>
  <si>
    <t>Terracotta Poudre Bronzante</t>
  </si>
  <si>
    <t>03 Naturel Brunettes</t>
  </si>
  <si>
    <t>Coloris divers à découvrir sur le site</t>
  </si>
  <si>
    <t>GUE100</t>
  </si>
  <si>
    <t>IDC1</t>
  </si>
  <si>
    <t>IDC COLOR</t>
  </si>
  <si>
    <t>Coffret Magic Studio</t>
  </si>
  <si>
    <t>4 rouges à lèvres liquides &amp; mat (Nude, Baie, Bonbon, Fraise)</t>
  </si>
  <si>
    <t>IDC2</t>
  </si>
  <si>
    <t>Luxe Nail Art Box</t>
  </si>
  <si>
    <t xml:space="preserve">4 Vernis, 1 Top Coat, 1 repousse cuticule, 1 lime à ongles, 4 pots paillettes </t>
  </si>
  <si>
    <t>IDC3</t>
  </si>
  <si>
    <t>Malette Métallique French Manucure</t>
  </si>
  <si>
    <t>11 accessoires pour ongles</t>
  </si>
  <si>
    <t>IDC4</t>
  </si>
  <si>
    <t>Palette porte feuille imprimé Safari</t>
  </si>
  <si>
    <t xml:space="preserve">22 Fards à paupières + 3 gloss + 1 poudre compact + 4 blush + 2 pinceaux </t>
  </si>
  <si>
    <t>MISS COP</t>
  </si>
  <si>
    <t xml:space="preserve">Fards à Paupières Mono </t>
  </si>
  <si>
    <t>14 Carbonne</t>
  </si>
  <si>
    <t>PAR1</t>
  </si>
  <si>
    <t xml:space="preserve">Palette Sourcils Définis </t>
  </si>
  <si>
    <t>2 Enlumineurs, 6 Poudres sourcils, 1 Cire, 2 Pinceaux</t>
  </si>
  <si>
    <t>PAR4</t>
  </si>
  <si>
    <t>Carrousel Crackers</t>
  </si>
  <si>
    <t>3 Surprises beauté (Ombre à paupières, Eye liner, Gloss)</t>
  </si>
  <si>
    <t>PAR9</t>
  </si>
  <si>
    <t>Palette de maquillage Trend Velvet Peach</t>
  </si>
  <si>
    <t>12 Fards à paupières mats &amp; irisés / Tons Pêche</t>
  </si>
  <si>
    <t>PAR10</t>
  </si>
  <si>
    <t>Palette Highlighter</t>
  </si>
  <si>
    <t>5 Enlumineurs poudres + 2 Enlumineurs crèmes</t>
  </si>
  <si>
    <t>PAR13</t>
  </si>
  <si>
    <t>Perfect Foundation</t>
  </si>
  <si>
    <t>Duo Poudre de Soleil Terre de Sienne 35 gr + Pinceau Kabuki</t>
  </si>
  <si>
    <t>PAR15</t>
  </si>
  <si>
    <t xml:space="preserve">Blue Glossy Glitter </t>
  </si>
  <si>
    <t>Calendrier de l'Avent 24 surprises en attendant Noël</t>
  </si>
  <si>
    <t>CLA30A</t>
  </si>
  <si>
    <t>CLARINS</t>
  </si>
  <si>
    <t>Extra-Firming Jour peau sèche</t>
  </si>
  <si>
    <t>Crème fermeté anti-rides  50 ml</t>
  </si>
  <si>
    <t>CLA31A</t>
  </si>
  <si>
    <t>Extra-Firming Nuit toutes peaux</t>
  </si>
  <si>
    <t>Crème régénérante anti-rides 50 ml</t>
  </si>
  <si>
    <t>CLA32A</t>
  </si>
  <si>
    <t>Extra-Firming Nuit peaux sèche</t>
  </si>
  <si>
    <t>CLA10</t>
  </si>
  <si>
    <t>CLA29A</t>
  </si>
  <si>
    <t>GAU2A</t>
  </si>
  <si>
    <t>Lotion parfumée 200 ml</t>
  </si>
  <si>
    <t>GAU9D</t>
  </si>
  <si>
    <t xml:space="preserve">Gaultier Classique </t>
  </si>
  <si>
    <t>Lotion parfumée corps flacon  200 ml</t>
  </si>
  <si>
    <t>GAU9E</t>
  </si>
  <si>
    <t>Déodorant spray 150 ml</t>
  </si>
  <si>
    <t>GAU17A</t>
  </si>
  <si>
    <t>Gel douche corps &amp; cheveux Tube 200 ml</t>
  </si>
  <si>
    <t>MDV25A</t>
  </si>
  <si>
    <t>Arty Positano</t>
  </si>
  <si>
    <t>Lait 250 ml</t>
  </si>
  <si>
    <t>MDV29</t>
  </si>
  <si>
    <t>Belle Rencontre</t>
  </si>
  <si>
    <t>MUG2B</t>
  </si>
  <si>
    <t>Aura</t>
  </si>
  <si>
    <t>Lait corps 200 ml</t>
  </si>
  <si>
    <t>100 gr dans boîte métal</t>
  </si>
  <si>
    <t>LSN2</t>
  </si>
  <si>
    <t>Savon détachant au Fiel de Boeuf</t>
  </si>
  <si>
    <t>LSN3</t>
  </si>
  <si>
    <t>Le Savon du Cuisinier</t>
  </si>
  <si>
    <t>LSN4</t>
  </si>
  <si>
    <t>Savon à la Citronelle</t>
  </si>
  <si>
    <t>LSN5</t>
  </si>
  <si>
    <t>Le Savon du Jardinier</t>
  </si>
  <si>
    <t>LSN6</t>
  </si>
  <si>
    <t>Lait d'Ânesse Bio</t>
  </si>
  <si>
    <t>Savon 100 gr dans boîte métal</t>
  </si>
  <si>
    <t>Crème Mains 75 ml</t>
  </si>
  <si>
    <t>LSN6C</t>
  </si>
  <si>
    <t>Crème Visage Pot 40 ml</t>
  </si>
  <si>
    <t>LSN6E</t>
  </si>
  <si>
    <t>Crème Pieds 75 ml</t>
  </si>
  <si>
    <t>LSN7</t>
  </si>
  <si>
    <t>Huile d'Argan Bio</t>
  </si>
  <si>
    <t>LSN17</t>
  </si>
  <si>
    <t>Vues du Sud</t>
  </si>
  <si>
    <t>Lot de 3 Savons 100 gr Senteur Lavande dans Boîtes métal</t>
  </si>
  <si>
    <t>LSN22</t>
  </si>
  <si>
    <t>Savon à l'Argile Rouge</t>
  </si>
  <si>
    <t>100 gr dans boîte métal / Idéal pour drainer les toxines et raffermir les cuisses</t>
  </si>
  <si>
    <t>LSN26</t>
  </si>
  <si>
    <t>Aloe Vera Bio</t>
  </si>
  <si>
    <t>LSN27</t>
  </si>
  <si>
    <t>LSN31</t>
  </si>
  <si>
    <t>Le bain du Père Noël</t>
  </si>
  <si>
    <t>Savon 100 gr Cannelle Orange dans boîte métal</t>
  </si>
  <si>
    <t>LSN31A</t>
  </si>
  <si>
    <t>Les Anges de Noël</t>
  </si>
  <si>
    <t>LSN31B</t>
  </si>
  <si>
    <t>Le Chalet de Noël</t>
  </si>
  <si>
    <t>MUG19C</t>
  </si>
  <si>
    <t>Déodorant stick sans alcool 75 ml</t>
  </si>
  <si>
    <t>MUG19D</t>
  </si>
  <si>
    <t>Déodorant spray 125 ml</t>
  </si>
  <si>
    <t>PAC6B</t>
  </si>
  <si>
    <t>PAC6C</t>
  </si>
  <si>
    <t>PAC9A</t>
  </si>
  <si>
    <t>Lady Million</t>
  </si>
  <si>
    <t>PAC22A</t>
  </si>
  <si>
    <t>Invictus</t>
  </si>
  <si>
    <t>Déodorant stick 75 gr</t>
  </si>
  <si>
    <t>PAC26A</t>
  </si>
  <si>
    <t>1 Million</t>
  </si>
  <si>
    <t>QIR27</t>
  </si>
  <si>
    <t>Fluide Barbe</t>
  </si>
  <si>
    <t>Nourrit &amp; Adoucit / Tube 40 ml</t>
  </si>
  <si>
    <t>Fluide Lacté Démaquillant</t>
  </si>
  <si>
    <t>Eau Micellaire Fraîcheur</t>
  </si>
  <si>
    <t>Lotion Tonique Exquise</t>
  </si>
  <si>
    <t>WEI2</t>
  </si>
  <si>
    <t>WEIL</t>
  </si>
  <si>
    <t>Bambou</t>
  </si>
  <si>
    <t>Lait corps Tube 200 ml</t>
  </si>
  <si>
    <t>NOUVEAUTÉS FEMMES</t>
  </si>
  <si>
    <t>CAL13</t>
  </si>
  <si>
    <t>EDP vapo 100 ml</t>
  </si>
  <si>
    <t>CAL14</t>
  </si>
  <si>
    <t>CK One Platinum</t>
  </si>
  <si>
    <t>EDT vapo 100 ml</t>
  </si>
  <si>
    <t>CARTIER</t>
  </si>
  <si>
    <t>EDP vapo 30 ml</t>
  </si>
  <si>
    <t>EDP vapo 50 ml</t>
  </si>
  <si>
    <t>COU7B</t>
  </si>
  <si>
    <t>Mini Jupe</t>
  </si>
  <si>
    <t>GAU2B</t>
  </si>
  <si>
    <t>Scandal By Night</t>
  </si>
  <si>
    <t xml:space="preserve">EDP Intense vapo 50 ml </t>
  </si>
  <si>
    <t>GAU2C</t>
  </si>
  <si>
    <t xml:space="preserve">EDP Intense vapo 80 ml </t>
  </si>
  <si>
    <t>GIV37</t>
  </si>
  <si>
    <t>EDP vapo 80 ml</t>
  </si>
  <si>
    <t>GUC5</t>
  </si>
  <si>
    <t>GUCCI</t>
  </si>
  <si>
    <t>Gucci Bloom Acqua Di Fiori</t>
  </si>
  <si>
    <t>EDT vapo 50 ml</t>
  </si>
  <si>
    <t>GUC6</t>
  </si>
  <si>
    <t>Gucci Première</t>
  </si>
  <si>
    <t>GUE3A</t>
  </si>
  <si>
    <t>La Petite Robe Noire Black Perfecto</t>
  </si>
  <si>
    <t>GUE3B</t>
  </si>
  <si>
    <t>GUE38A</t>
  </si>
  <si>
    <t>Oud Essentiel (mixte)</t>
  </si>
  <si>
    <t>EDP vapo 125 ml</t>
  </si>
  <si>
    <t>MDV23</t>
  </si>
  <si>
    <t>MDV25</t>
  </si>
  <si>
    <t>MDV26</t>
  </si>
  <si>
    <t>Blue Oïa</t>
  </si>
  <si>
    <t>MDV27</t>
  </si>
  <si>
    <t>Noir Toscane</t>
  </si>
  <si>
    <t>MDV28</t>
  </si>
  <si>
    <t>NAR6</t>
  </si>
  <si>
    <t>NARCISO RODRIGUEZ</t>
  </si>
  <si>
    <t>Narciso Rouge</t>
  </si>
  <si>
    <t>NIN2D</t>
  </si>
  <si>
    <t>Chant d'Extase</t>
  </si>
  <si>
    <t>EDP vapo 50 ml Edition Limitée</t>
  </si>
  <si>
    <t>NIN8C</t>
  </si>
  <si>
    <t>L'Air du Paradis</t>
  </si>
  <si>
    <t>EDT vapo 50 ml Edition Limitée</t>
  </si>
  <si>
    <t>NIN9</t>
  </si>
  <si>
    <t>Bella</t>
  </si>
  <si>
    <t>NIN9A</t>
  </si>
  <si>
    <t>EDT vapo 80 ml</t>
  </si>
  <si>
    <t>PAC14B</t>
  </si>
  <si>
    <t>Pure XS For Her</t>
  </si>
  <si>
    <t>PAC14C</t>
  </si>
  <si>
    <t>PAC31</t>
  </si>
  <si>
    <t>Olympéa Aqua</t>
  </si>
  <si>
    <t>EDP Légère vapo 50 ml</t>
  </si>
  <si>
    <t>PAC32</t>
  </si>
  <si>
    <t>EDP Légère vapo 80 ml</t>
  </si>
  <si>
    <t>PAC35</t>
  </si>
  <si>
    <t>Lady Million Lucky</t>
  </si>
  <si>
    <t>PAC36</t>
  </si>
  <si>
    <t>REM17</t>
  </si>
  <si>
    <t>Lady Rem</t>
  </si>
  <si>
    <t>EDP vapo 60 ml</t>
  </si>
  <si>
    <t>REM17A</t>
  </si>
  <si>
    <t>NOUVEAUTÉS HOMMES</t>
  </si>
  <si>
    <t>ARM19B</t>
  </si>
  <si>
    <t>ARMANI</t>
  </si>
  <si>
    <t>Acqua Di Gio Absolu</t>
  </si>
  <si>
    <t>EDP vapo 75 ml</t>
  </si>
  <si>
    <t>BOU15</t>
  </si>
  <si>
    <t>Quatre Absolu de Nuit pour Homme</t>
  </si>
  <si>
    <t>DIE17</t>
  </si>
  <si>
    <t>Only The Brave Street</t>
  </si>
  <si>
    <t>DIO37A</t>
  </si>
  <si>
    <t>DIOR</t>
  </si>
  <si>
    <t>Sauvage</t>
  </si>
  <si>
    <t>DIO37B</t>
  </si>
  <si>
    <t>GUE43A</t>
  </si>
  <si>
    <t>L'Homme Ideal Intense</t>
  </si>
  <si>
    <t>EDP 50 ml</t>
  </si>
  <si>
    <t>GUE43B</t>
  </si>
  <si>
    <t>EDP 100 ml</t>
  </si>
  <si>
    <t>HER17</t>
  </si>
  <si>
    <t>Eau de Citron Noir (mixte)</t>
  </si>
  <si>
    <t>Cologne vapo 100 ml</t>
  </si>
  <si>
    <t>MDV24</t>
  </si>
  <si>
    <t>Bois Velours (mixte)</t>
  </si>
  <si>
    <t>Nuit à Salzbourg (mixte)</t>
  </si>
  <si>
    <t>MUG25</t>
  </si>
  <si>
    <t>Alien Man</t>
  </si>
  <si>
    <t>EDT vapo Ressourçable 50 ml</t>
  </si>
  <si>
    <t>MUG26</t>
  </si>
  <si>
    <t>EDT vapo Ressourçable 100 ml</t>
  </si>
  <si>
    <t>MUG27</t>
  </si>
  <si>
    <t>EDT recharge 100 ml</t>
  </si>
  <si>
    <t>PAC28A</t>
  </si>
  <si>
    <t>Black XS (nouveau packaging)</t>
  </si>
  <si>
    <t>PAC30A</t>
  </si>
  <si>
    <t xml:space="preserve">XS (nouveau packaging) </t>
  </si>
  <si>
    <t>PAC33</t>
  </si>
  <si>
    <t>Invictus Aqua</t>
  </si>
  <si>
    <t>PAC34</t>
  </si>
  <si>
    <t>PAC37</t>
  </si>
  <si>
    <t>1 Million Lucky</t>
  </si>
  <si>
    <t>PAC38</t>
  </si>
  <si>
    <t>REM16</t>
  </si>
  <si>
    <t>REMINISCENCE</t>
    <phoneticPr fontId="0" type="noConversion"/>
  </si>
  <si>
    <t>Rem Homme</t>
    <phoneticPr fontId="0" type="noConversion"/>
  </si>
  <si>
    <t>EDT vapo 100 ml</t>
    <phoneticPr fontId="0" type="noConversion"/>
  </si>
  <si>
    <t>PROMOTIONS FEMMES</t>
  </si>
  <si>
    <t>Sunflowers</t>
  </si>
  <si>
    <t>ARM3</t>
  </si>
  <si>
    <t xml:space="preserve">Si </t>
  </si>
  <si>
    <t>BUL3</t>
  </si>
  <si>
    <t>BULGARI</t>
  </si>
  <si>
    <t>CAL2</t>
  </si>
  <si>
    <t>Euphoria</t>
  </si>
  <si>
    <t>CAR2A</t>
  </si>
  <si>
    <t>La Panthère Edition Soir</t>
  </si>
  <si>
    <t>CER2</t>
  </si>
  <si>
    <t xml:space="preserve">1881 Femme </t>
  </si>
  <si>
    <t>Nomade</t>
  </si>
  <si>
    <t>CLI1</t>
  </si>
  <si>
    <t>CLINIQUE</t>
  </si>
  <si>
    <t>Aromatics Elixir</t>
  </si>
  <si>
    <t>EDP vapo 45 ml</t>
  </si>
  <si>
    <t>CLI2</t>
  </si>
  <si>
    <t xml:space="preserve">Aromatics Elixir </t>
  </si>
  <si>
    <t>EDP vapo 90 ml</t>
  </si>
  <si>
    <t>DAV2</t>
  </si>
  <si>
    <t xml:space="preserve">EDT vapo 100 ml </t>
  </si>
  <si>
    <t>ELIE SAAB</t>
  </si>
  <si>
    <t>SAB3</t>
  </si>
  <si>
    <t xml:space="preserve">Le Parfum Rose Couture </t>
  </si>
  <si>
    <t>GUE30A</t>
  </si>
  <si>
    <t>EDP vapo 100 ml (nouvelle bouteille abeille)</t>
  </si>
  <si>
    <t>GUE31B</t>
  </si>
  <si>
    <t>EDT vapo 100 ml (nouvelle bouteille abeille)</t>
  </si>
  <si>
    <t>HER11B</t>
  </si>
  <si>
    <t>HUG24</t>
  </si>
  <si>
    <t>Boss Orange</t>
  </si>
  <si>
    <t>EDT vapo 75 ml</t>
  </si>
  <si>
    <t>JUICY COUTURE</t>
  </si>
  <si>
    <t>JCC2</t>
  </si>
  <si>
    <t xml:space="preserve">I Am Juicy Couture </t>
  </si>
  <si>
    <t>KEN14</t>
  </si>
  <si>
    <t>Amour</t>
  </si>
  <si>
    <t>In Love</t>
  </si>
  <si>
    <t>KOR3</t>
  </si>
  <si>
    <t>LAN27A</t>
  </si>
  <si>
    <t>EDT vapo 200 ml</t>
  </si>
  <si>
    <t>LVN1</t>
  </si>
  <si>
    <t>Jeanne</t>
  </si>
  <si>
    <t>LVN5</t>
  </si>
  <si>
    <t>Modern Princess</t>
  </si>
  <si>
    <t>LVN6</t>
    <phoneticPr fontId="0" type="noConversion"/>
  </si>
  <si>
    <t>LANVIN</t>
    <phoneticPr fontId="0" type="noConversion"/>
  </si>
  <si>
    <t>LITLLE MARCEL</t>
  </si>
  <si>
    <t>EDT 100 ml</t>
  </si>
  <si>
    <t>LOLITA LEMPICKA</t>
  </si>
  <si>
    <t>MAU2</t>
  </si>
  <si>
    <t>Mauboussin Femme</t>
  </si>
  <si>
    <t>MAU4</t>
  </si>
  <si>
    <t xml:space="preserve">Promise Me </t>
  </si>
  <si>
    <t>MAU5</t>
  </si>
  <si>
    <t>MAU6</t>
  </si>
  <si>
    <t>Elixir Pour Elle</t>
  </si>
  <si>
    <t>MTN2</t>
  </si>
  <si>
    <t>MONTANA</t>
  </si>
  <si>
    <t>MUG10B</t>
  </si>
  <si>
    <t>Angel</t>
  </si>
  <si>
    <t>MUG7</t>
  </si>
  <si>
    <t>NAR1A</t>
  </si>
  <si>
    <t>NIN2B</t>
  </si>
  <si>
    <t>NIN2C</t>
  </si>
  <si>
    <t>NIN6B</t>
  </si>
  <si>
    <t>NIN7B</t>
  </si>
  <si>
    <t>NIN7C</t>
  </si>
  <si>
    <t>NIN7D</t>
  </si>
  <si>
    <t>NIN8B</t>
  </si>
  <si>
    <t>EDT recharge vapo 100 ml</t>
  </si>
  <si>
    <t>PRA1</t>
  </si>
  <si>
    <t>PRA2</t>
  </si>
  <si>
    <t>REM1</t>
  </si>
  <si>
    <t>Rem Escale à St-Barth</t>
  </si>
  <si>
    <t>REM2</t>
  </si>
  <si>
    <t>REM3</t>
  </si>
  <si>
    <t>Patchouli N'Roses</t>
  </si>
  <si>
    <t>REM3A</t>
  </si>
  <si>
    <t>EDP vapo de sac 20 ml + Fourreau</t>
  </si>
  <si>
    <t>REM4</t>
  </si>
  <si>
    <t>REM5</t>
  </si>
  <si>
    <t>Patchouli Elixir</t>
  </si>
  <si>
    <t>REM7</t>
  </si>
  <si>
    <t>Rem L'Acqua</t>
  </si>
  <si>
    <t>REM8</t>
  </si>
  <si>
    <t>Rem</t>
  </si>
  <si>
    <t>REM9</t>
  </si>
  <si>
    <t>REM11</t>
  </si>
  <si>
    <t>Patchouli</t>
  </si>
  <si>
    <t>REM12</t>
  </si>
  <si>
    <t>REM14</t>
  </si>
  <si>
    <t>Vanille</t>
  </si>
  <si>
    <t>REP5</t>
  </si>
  <si>
    <t>SERGE LUTENS</t>
    <phoneticPr fontId="0" type="noConversion"/>
  </si>
  <si>
    <t>SLU2</t>
  </si>
  <si>
    <t>Laine de verre</t>
    <phoneticPr fontId="0" type="noConversion"/>
  </si>
  <si>
    <t>SLU7</t>
  </si>
  <si>
    <t>Five O'clock au Gingembre</t>
    <phoneticPr fontId="0" type="noConversion"/>
  </si>
  <si>
    <t>SIS4</t>
  </si>
  <si>
    <t>SISLEY</t>
  </si>
  <si>
    <t>Eau n°1</t>
  </si>
  <si>
    <t>UNG1</t>
  </si>
  <si>
    <t>VAL1A</t>
  </si>
  <si>
    <t>Valentina</t>
  </si>
  <si>
    <t>VAL3</t>
  </si>
  <si>
    <t>Valentino Donna</t>
  </si>
  <si>
    <t>VAL3A</t>
  </si>
  <si>
    <t>Valentina Poudre</t>
  </si>
  <si>
    <t>VAL4A</t>
  </si>
  <si>
    <t>VAL5</t>
  </si>
  <si>
    <t>Valentino Donna Acqua</t>
  </si>
  <si>
    <t>VAL5A</t>
  </si>
  <si>
    <t>VAN CLEEF</t>
  </si>
  <si>
    <t>VCA9</t>
  </si>
  <si>
    <t>So First</t>
  </si>
  <si>
    <t>VCA10</t>
  </si>
  <si>
    <t>Rêve</t>
  </si>
  <si>
    <t>VICTORIA'S SECRET</t>
  </si>
  <si>
    <t>VIC6</t>
  </si>
  <si>
    <t>Angel Gold</t>
  </si>
  <si>
    <t>VIC8</t>
  </si>
  <si>
    <t>Fearless</t>
  </si>
  <si>
    <t>WEI3</t>
  </si>
  <si>
    <t xml:space="preserve">PROMOTIONS HOMMES  </t>
  </si>
  <si>
    <t>ARM21</t>
  </si>
  <si>
    <t xml:space="preserve">Acqua Di Gio Homme </t>
  </si>
  <si>
    <t>AZA2</t>
  </si>
  <si>
    <t>AZA3A</t>
  </si>
  <si>
    <t>BUL1</t>
  </si>
  <si>
    <t>Bulgari Man</t>
  </si>
  <si>
    <t>CARON</t>
  </si>
  <si>
    <t>EDT vapo 125 ml</t>
  </si>
  <si>
    <t>CK One Shock For Him</t>
  </si>
  <si>
    <t>DAV1</t>
  </si>
  <si>
    <t>DOL6</t>
  </si>
  <si>
    <t>Light Blue Pour Homme</t>
  </si>
  <si>
    <t>FER1</t>
  </si>
  <si>
    <t>FERRARI</t>
  </si>
  <si>
    <t>Red</t>
  </si>
  <si>
    <t>FER2</t>
  </si>
  <si>
    <t>Black</t>
  </si>
  <si>
    <t>GAU15B</t>
  </si>
  <si>
    <t xml:space="preserve">Le Male Collector </t>
  </si>
  <si>
    <t>GIV35</t>
  </si>
  <si>
    <t xml:space="preserve">Xeryus Rouge </t>
  </si>
  <si>
    <t xml:space="preserve">L'Homme Idéal </t>
  </si>
  <si>
    <t>GUE41B</t>
  </si>
  <si>
    <t>Habit Rouge</t>
  </si>
  <si>
    <t>GUE45A</t>
  </si>
  <si>
    <t>GUE46</t>
  </si>
  <si>
    <t>MUG22</t>
  </si>
  <si>
    <t>EDT Gomme vapo ressourçable 100 ml</t>
  </si>
  <si>
    <t>MUG24</t>
  </si>
  <si>
    <t xml:space="preserve">A Men Kryptomint </t>
  </si>
  <si>
    <t>PAC21A</t>
  </si>
  <si>
    <t>EDT vapo 150 ml</t>
  </si>
  <si>
    <t>Luna Rossa Sport</t>
  </si>
  <si>
    <t>PRA6</t>
  </si>
  <si>
    <t>VAL2C</t>
  </si>
  <si>
    <t>Valentino Uomo Intense</t>
  </si>
  <si>
    <t>VERSACE</t>
  </si>
  <si>
    <t>VER9</t>
  </si>
  <si>
    <t>Dylan Blue</t>
  </si>
  <si>
    <t>YSL36</t>
  </si>
  <si>
    <t>Kouros</t>
  </si>
  <si>
    <t>QIR30</t>
  </si>
  <si>
    <t>QIR31</t>
  </si>
  <si>
    <t>QIR32</t>
  </si>
  <si>
    <t>QIR33</t>
  </si>
  <si>
    <t>QIR34</t>
  </si>
  <si>
    <t>QIR39</t>
  </si>
  <si>
    <t>Tube 125 ml</t>
  </si>
  <si>
    <t>Flacon-pompe 50 ml</t>
  </si>
  <si>
    <t>Crème riche désaltérante pot 50 ml</t>
  </si>
  <si>
    <t>Crème fermeté anti-rides toutes peaux 50 ml</t>
  </si>
  <si>
    <t>Vapo 100 ml</t>
  </si>
  <si>
    <t>CLA27</t>
  </si>
  <si>
    <t>CLA48</t>
  </si>
  <si>
    <t>QIR1B1</t>
  </si>
  <si>
    <t>QIR1A1</t>
  </si>
  <si>
    <t>QIR1A2</t>
  </si>
  <si>
    <t>CAR10</t>
  </si>
  <si>
    <t>CAR11</t>
  </si>
  <si>
    <t>CAR12</t>
  </si>
  <si>
    <t>LIT2</t>
  </si>
  <si>
    <t>LIT3</t>
  </si>
  <si>
    <t xml:space="preserve">Alien </t>
  </si>
  <si>
    <t>LA PARFUMERIE EUROPE</t>
  </si>
  <si>
    <t xml:space="preserve">N° client :   </t>
    <phoneticPr fontId="1" type="noConversion"/>
  </si>
  <si>
    <t>(A remplir obligatoirement)</t>
    <phoneticPr fontId="1" type="noConversion"/>
  </si>
  <si>
    <t>SOINS / HYGIÈNE</t>
  </si>
  <si>
    <t>COFFRETS SOINS  / HYGIÈNE</t>
  </si>
  <si>
    <r>
      <t>EDCologne vapo 90 ml +</t>
    </r>
    <r>
      <rPr>
        <i/>
        <sz val="11"/>
        <rFont val="Arial"/>
        <family val="2"/>
      </rPr>
      <t xml:space="preserve"> Savon 100 g</t>
    </r>
  </si>
  <si>
    <t>Les produits en italique à l'intérieur des coffrets peuvent changer à tout moment en fonction de nos fournisseurs.</t>
  </si>
  <si>
    <t>Les coffrets ne seront ni repris, ni échangés pour ce genre de problème.</t>
  </si>
  <si>
    <t>*Les prix publics indiqués sont indicatifs et peuvent varier selon le point de vente.</t>
  </si>
  <si>
    <t>COFFRETS FEMMES (suite)</t>
  </si>
  <si>
    <r>
      <t xml:space="preserve">EDP vapo 50 ml +  </t>
    </r>
    <r>
      <rPr>
        <i/>
        <sz val="11"/>
        <rFont val="Arial"/>
        <family val="2"/>
      </rPr>
      <t>Mascara Cils d'enfer So Volume                     8,5 ml</t>
    </r>
  </si>
  <si>
    <r>
      <t xml:space="preserve">EDT vapo 50 ml +  </t>
    </r>
    <r>
      <rPr>
        <i/>
        <sz val="11"/>
        <rFont val="Arial"/>
        <family val="2"/>
      </rPr>
      <t>Mascara Cils d'enfer So Volume                      8,5 ml</t>
    </r>
  </si>
  <si>
    <t>Flacon pompe 200 ml</t>
  </si>
  <si>
    <t>PROMOTIONS FEMME  (suite)</t>
  </si>
  <si>
    <t>PROMOTIONS HOMME  (suite)</t>
  </si>
  <si>
    <t>LIT4</t>
  </si>
  <si>
    <t>MIC7</t>
  </si>
  <si>
    <t>MONTANT GENERAL</t>
  </si>
  <si>
    <t>(A remplir obligatoirement)</t>
  </si>
  <si>
    <t>LIT1</t>
  </si>
  <si>
    <t xml:space="preserve">Little Sky </t>
  </si>
  <si>
    <t>Peace &amp; Sun</t>
  </si>
  <si>
    <t>Mister Marcel</t>
  </si>
  <si>
    <t>KOR1A</t>
  </si>
  <si>
    <r>
      <t xml:space="preserve">EDP vapo 50 ml + </t>
    </r>
    <r>
      <rPr>
        <i/>
        <sz val="11"/>
        <rFont val="Arial"/>
        <family val="2"/>
      </rPr>
      <t>Lait 50 ml</t>
    </r>
  </si>
  <si>
    <r>
      <t xml:space="preserve">EDP vapo 50 ml + </t>
    </r>
    <r>
      <rPr>
        <i/>
        <sz val="11"/>
        <rFont val="Arial"/>
        <family val="2"/>
      </rPr>
      <t>Miniature 5 ml</t>
    </r>
  </si>
  <si>
    <r>
      <t>EDP Intense vapo 100 ml +</t>
    </r>
    <r>
      <rPr>
        <i/>
        <sz val="11"/>
        <rFont val="Arial"/>
        <family val="2"/>
      </rPr>
      <t xml:space="preserve"> Gel douche 75 ml + Edp 10 ml</t>
    </r>
  </si>
  <si>
    <t xml:space="preserve">Carat </t>
  </si>
  <si>
    <t>MDV28A</t>
  </si>
  <si>
    <t>CAL14A</t>
  </si>
  <si>
    <t>CLO1B</t>
  </si>
  <si>
    <t>VAL4</t>
  </si>
  <si>
    <t>ARD2A</t>
  </si>
  <si>
    <t>CAL2A</t>
  </si>
  <si>
    <t>GAU9G</t>
  </si>
  <si>
    <r>
      <t>EDT vapo 100 ml +</t>
    </r>
    <r>
      <rPr>
        <i/>
        <sz val="11"/>
        <rFont val="Arial"/>
        <family val="2"/>
      </rPr>
      <t xml:space="preserve"> Lait 75 ml + Roller 10 ml</t>
    </r>
  </si>
  <si>
    <t>GIV16A</t>
  </si>
  <si>
    <t>Dahlia Divin</t>
  </si>
  <si>
    <r>
      <t>EDP vapo 50 ml +</t>
    </r>
    <r>
      <rPr>
        <i/>
        <sz val="11"/>
        <rFont val="Arial"/>
        <family val="2"/>
      </rPr>
      <t xml:space="preserve"> Lait 75 ml  + Rosée de Parfum hydratante pour le corps 75 ml</t>
    </r>
  </si>
  <si>
    <r>
      <t>EDT vapo 100 ml +</t>
    </r>
    <r>
      <rPr>
        <i/>
        <sz val="11"/>
        <rFont val="Arial"/>
        <family val="2"/>
      </rPr>
      <t xml:space="preserve"> Lait 200 ml</t>
    </r>
  </si>
  <si>
    <t>GUE7A</t>
  </si>
  <si>
    <t>GUE13A</t>
  </si>
  <si>
    <t>GUE19A</t>
  </si>
  <si>
    <t>JIMMY CHOO</t>
  </si>
  <si>
    <t>CHO2</t>
  </si>
  <si>
    <t>Jimmy Choo</t>
  </si>
  <si>
    <t>KEN24</t>
  </si>
  <si>
    <t>Kenzo Violet</t>
  </si>
  <si>
    <r>
      <t xml:space="preserve">EDP vapo 50 ml + Lait 50 ml + </t>
    </r>
    <r>
      <rPr>
        <i/>
        <sz val="11"/>
        <rFont val="Arial"/>
        <family val="2"/>
      </rPr>
      <t xml:space="preserve">Grand sac 38 X 37 cm </t>
    </r>
  </si>
  <si>
    <t>MDV40</t>
  </si>
  <si>
    <t xml:space="preserve"> 5 X EDT Vapo 30 ml</t>
  </si>
  <si>
    <t>Coffret Bois Vanille du Monde</t>
  </si>
  <si>
    <t>Angel Muse</t>
  </si>
  <si>
    <t>MUG3A</t>
  </si>
  <si>
    <r>
      <t xml:space="preserve">EDP vapo 80 ml + </t>
    </r>
    <r>
      <rPr>
        <i/>
        <sz val="11"/>
        <rFont val="Arial"/>
        <family val="2"/>
      </rPr>
      <t>Lait 100 ml + Miniature</t>
    </r>
    <r>
      <rPr>
        <sz val="11"/>
        <rFont val="Arial"/>
        <family val="2"/>
      </rPr>
      <t xml:space="preserve"> </t>
    </r>
  </si>
  <si>
    <t>NIN4B</t>
  </si>
  <si>
    <t>PAC8A</t>
  </si>
  <si>
    <t xml:space="preserve">Lady Million Collector </t>
  </si>
  <si>
    <r>
      <t xml:space="preserve">EDP vapo 80 ml + </t>
    </r>
    <r>
      <rPr>
        <i/>
        <sz val="11"/>
        <rFont val="Arial"/>
        <family val="2"/>
      </rPr>
      <t>EDP Voyage 10 ml</t>
    </r>
  </si>
  <si>
    <t>PAC14D</t>
  </si>
  <si>
    <t>Pure XS for Her</t>
  </si>
  <si>
    <r>
      <t xml:space="preserve">EDP vapo 80 ml + </t>
    </r>
    <r>
      <rPr>
        <i/>
        <sz val="11"/>
        <rFont val="Arial"/>
        <family val="2"/>
      </rPr>
      <t>Lait 100 ml</t>
    </r>
  </si>
  <si>
    <t>REP7A</t>
  </si>
  <si>
    <r>
      <t>EDT vapo 80 ml +</t>
    </r>
    <r>
      <rPr>
        <i/>
        <sz val="11"/>
        <rFont val="Arial"/>
        <family val="2"/>
      </rPr>
      <t xml:space="preserve"> Lait 100 ml + Gel douche 100 ml</t>
    </r>
  </si>
  <si>
    <t>EDP vapo 50 ml + Lait 2 x 50 ml</t>
  </si>
  <si>
    <t>REP5A</t>
  </si>
  <si>
    <r>
      <t xml:space="preserve">EDP vapo 90 ml + </t>
    </r>
    <r>
      <rPr>
        <i/>
        <sz val="11"/>
        <rFont val="Arial"/>
        <family val="2"/>
      </rPr>
      <t>Lait 100 ml + Trousse</t>
    </r>
  </si>
  <si>
    <t>RHS2A</t>
  </si>
  <si>
    <t>Eros Femme</t>
  </si>
  <si>
    <t>Crystal Noir</t>
  </si>
  <si>
    <r>
      <t xml:space="preserve">EDP vapo 50 ml + </t>
    </r>
    <r>
      <rPr>
        <i/>
        <sz val="11"/>
        <rFont val="Arial"/>
        <family val="2"/>
      </rPr>
      <t>Lait 50 ml + Gel Douche 50 ml</t>
    </r>
  </si>
  <si>
    <r>
      <t xml:space="preserve">EDT vapo 50 ml + </t>
    </r>
    <r>
      <rPr>
        <i/>
        <sz val="11"/>
        <rFont val="Arial"/>
        <family val="2"/>
      </rPr>
      <t>Lait 50 ml + Gel Douche 50 ml</t>
    </r>
  </si>
  <si>
    <t>GUE46B</t>
  </si>
  <si>
    <t>GUE41A</t>
  </si>
  <si>
    <r>
      <t>EDT vapo 100 ml +</t>
    </r>
    <r>
      <rPr>
        <i/>
        <sz val="11"/>
        <rFont val="Arial"/>
        <family val="2"/>
      </rPr>
      <t xml:space="preserve"> Gel Douche 75 ml + Trousse</t>
    </r>
  </si>
  <si>
    <t>Boss Bottled Night</t>
  </si>
  <si>
    <t>HUG11A</t>
  </si>
  <si>
    <r>
      <t>EDT vapo 100 ml +</t>
    </r>
    <r>
      <rPr>
        <i/>
        <sz val="11"/>
        <rFont val="Arial"/>
        <family val="2"/>
      </rPr>
      <t xml:space="preserve"> Après rasage 75 ml + Gel douche 50 ml</t>
    </r>
  </si>
  <si>
    <r>
      <t xml:space="preserve">EDT vapo 100 ml + </t>
    </r>
    <r>
      <rPr>
        <i/>
        <sz val="11"/>
        <rFont val="Arial"/>
        <family val="2"/>
      </rPr>
      <t>Gel douche 100 ml + Deo Stick 75 ml</t>
    </r>
  </si>
  <si>
    <t>Hugo</t>
  </si>
  <si>
    <t>HUG13A</t>
  </si>
  <si>
    <t>HUG12A</t>
  </si>
  <si>
    <r>
      <t xml:space="preserve">EDT vapo 100 ml + </t>
    </r>
    <r>
      <rPr>
        <i/>
        <sz val="11"/>
        <rFont val="Arial"/>
        <family val="2"/>
      </rPr>
      <t>Déodorant spray 150 ml</t>
    </r>
  </si>
  <si>
    <t>LAC9</t>
  </si>
  <si>
    <t>Rocky Man</t>
  </si>
  <si>
    <r>
      <t xml:space="preserve">EDT vapo 100 ml + </t>
    </r>
    <r>
      <rPr>
        <i/>
        <sz val="11"/>
        <rFont val="Arial"/>
        <family val="2"/>
      </rPr>
      <t xml:space="preserve">Gel douche 150 ml </t>
    </r>
  </si>
  <si>
    <t>ART20</t>
  </si>
  <si>
    <t>MON1B</t>
  </si>
  <si>
    <r>
      <t xml:space="preserve">EDT vapo 60 ml + </t>
    </r>
    <r>
      <rPr>
        <i/>
        <sz val="11"/>
        <rFont val="Arial"/>
        <family val="2"/>
      </rPr>
      <t>Baume Après-rasage 100 ml</t>
    </r>
  </si>
  <si>
    <t>Eros Homme</t>
  </si>
  <si>
    <t>VER7A</t>
  </si>
  <si>
    <t>LE COUVENT DES MINIMES</t>
  </si>
  <si>
    <t>Baume Pieds 25ml + Baume Mains 25ml + Crème Corps 25ml</t>
  </si>
  <si>
    <t>Eau de Cologne 30ml + Crème Hydratante Mains 10ml</t>
  </si>
  <si>
    <t>Un Coffret Duo Savon 100g &amp; Crème Mains 25ml</t>
  </si>
  <si>
    <t>Baume du jardinier pour les mains, Baume pieds, Crème mains, Crème corps Peaux sèches, Gel douche</t>
  </si>
  <si>
    <t>EDCologne 30 ml, Savon 100 gr, Crème mains 25 ml, Pulpe de douche exfoliante 50 ml</t>
  </si>
  <si>
    <t>4 Gels douche 50 ml : Eau du Cloître, Eau Aimable, Eau des Mâtines, Eau Sereine</t>
  </si>
  <si>
    <t>Crème lissante Premières rides pot 50 ml + Baume protecteur lèvres &amp; joues teinté rose 3 g</t>
  </si>
  <si>
    <t>Crème Hydratante Protectrice pot 50 ml + Baume protecteur  lèvres &amp; joues teinté rose 3 g</t>
  </si>
  <si>
    <t>Crème Anti-Age Redensifiante Ulitme 50 ml +  Baume protecteur lèvres &amp; joues teinté rose 3 g</t>
  </si>
  <si>
    <t>Baume Hydratation Intense tube 75 ml + Nettoyant Purifiant  tube 20 ml+ Soin bonne mine tube 5 ml</t>
  </si>
  <si>
    <t>Crème Hydratante Protectrice pot 50 ml + 10 ml Sérum + Trousse</t>
  </si>
  <si>
    <t>Crème Lift Régénérante pot 50 ml  + Baume lèvres &amp; joues teinté rose 3 g</t>
  </si>
  <si>
    <t>Sérum révélation jouvence, Crème jour visage, Crème nuit visage &amp; Savon doux visage</t>
  </si>
  <si>
    <t>Savon noir naturel, Savon noir Menthe poivrée, Savon doux Visage</t>
  </si>
  <si>
    <t>KAL15</t>
  </si>
  <si>
    <t>KOK2A</t>
  </si>
  <si>
    <t>KOK1B</t>
  </si>
  <si>
    <t>KOK11</t>
  </si>
  <si>
    <t>JACADI</t>
  </si>
  <si>
    <t>Gel douche 50 ml + 3 barrettes + brosse + fleur de douche</t>
  </si>
  <si>
    <t>EDT 5 ML X 3 (Cheery, Lotus &amp; Litchee)</t>
  </si>
  <si>
    <t>DIO4C</t>
  </si>
  <si>
    <t>LOL6</t>
  </si>
  <si>
    <t xml:space="preserve">CALVIN KLEIN </t>
  </si>
  <si>
    <t>CAL5</t>
  </si>
  <si>
    <t>CAL6</t>
  </si>
  <si>
    <t>CAL9A</t>
  </si>
  <si>
    <t>CAL3C</t>
  </si>
  <si>
    <t>Si Intense</t>
  </si>
  <si>
    <t>ARM7A</t>
  </si>
  <si>
    <t>BUR3A</t>
  </si>
  <si>
    <t>BUR12A</t>
  </si>
  <si>
    <t>BUR4A</t>
  </si>
  <si>
    <t>CAC2A</t>
  </si>
  <si>
    <t>CAR3</t>
  </si>
  <si>
    <t xml:space="preserve">Baisé Volé  </t>
  </si>
  <si>
    <t>CLO4E</t>
  </si>
  <si>
    <t>CHLOE</t>
  </si>
  <si>
    <t>CLO4A</t>
  </si>
  <si>
    <t>DIO8A</t>
  </si>
  <si>
    <t>DIO16A</t>
  </si>
  <si>
    <t>DIO1A</t>
  </si>
  <si>
    <t>DOL2</t>
  </si>
  <si>
    <t>GAU9B</t>
  </si>
  <si>
    <t>GUC3</t>
  </si>
  <si>
    <t>GUC4</t>
  </si>
  <si>
    <t>GUE15A</t>
  </si>
  <si>
    <t>GUE4C</t>
  </si>
  <si>
    <t>GUE10</t>
  </si>
  <si>
    <t>GUE20A</t>
  </si>
  <si>
    <t>GSS1</t>
  </si>
  <si>
    <t>GUESS</t>
  </si>
  <si>
    <t>HAN3</t>
  </si>
  <si>
    <t>HANAE MORI</t>
  </si>
  <si>
    <t>HER18</t>
  </si>
  <si>
    <t>HER19</t>
  </si>
  <si>
    <t>HUG25</t>
  </si>
  <si>
    <t xml:space="preserve">HUGO BOSS </t>
  </si>
  <si>
    <t>KEN15A</t>
  </si>
  <si>
    <t>MDV22</t>
  </si>
  <si>
    <t>LVN8</t>
  </si>
  <si>
    <t>LVN11</t>
  </si>
  <si>
    <t>LVN10</t>
  </si>
  <si>
    <t>MOL8</t>
  </si>
  <si>
    <t>MOL3</t>
  </si>
  <si>
    <t>MOL2</t>
  </si>
  <si>
    <t>MOL4</t>
  </si>
  <si>
    <t>MOL6</t>
  </si>
  <si>
    <t>MOL5</t>
  </si>
  <si>
    <t>MUG4A</t>
  </si>
  <si>
    <t>MUG10A</t>
  </si>
  <si>
    <t>MUG10C</t>
  </si>
  <si>
    <t>NAR5A</t>
  </si>
  <si>
    <t>PAC7A</t>
  </si>
  <si>
    <t>PAC4A</t>
  </si>
  <si>
    <t>REP7</t>
  </si>
  <si>
    <t>SLU10</t>
  </si>
  <si>
    <t>SERGE LUTENS</t>
  </si>
  <si>
    <t>SLU14</t>
  </si>
  <si>
    <t>SLU12</t>
  </si>
  <si>
    <t>SLU13</t>
  </si>
  <si>
    <t>VCA6</t>
  </si>
  <si>
    <t>VAN CLEEF &amp; ARPELS</t>
  </si>
  <si>
    <t>VCA11</t>
  </si>
  <si>
    <t>YSL5A</t>
  </si>
  <si>
    <t>Joy</t>
  </si>
  <si>
    <t xml:space="preserve">Rouge G Le Rouge à Lèvres - Cherry Red(21) </t>
  </si>
  <si>
    <t>Rouge G L'Ecrin Double Miroir - Gypsy Folk</t>
  </si>
  <si>
    <t>PAR2</t>
  </si>
  <si>
    <t xml:space="preserve">Coffret Duo Perfect Eyes </t>
  </si>
  <si>
    <t xml:space="preserve">Mascara + Crayon yeux noir </t>
  </si>
  <si>
    <t>PAR6</t>
  </si>
  <si>
    <t>Pro Blender</t>
  </si>
  <si>
    <t>Eponge biseauté pour fond de teint</t>
  </si>
  <si>
    <t>PAR7</t>
  </si>
  <si>
    <t xml:space="preserve">Serviette Démaquillante </t>
  </si>
  <si>
    <t>17,5 x 36,5 cm</t>
  </si>
  <si>
    <t>YSL45A</t>
  </si>
  <si>
    <t>Mascara Volume Effet Faux cils</t>
  </si>
  <si>
    <t xml:space="preserve">Formule Perfectionnée / 01 Noir Haute Densité </t>
  </si>
  <si>
    <t xml:space="preserve">Multihydra Crème PS </t>
  </si>
  <si>
    <t xml:space="preserve">Masque Yeux </t>
  </si>
  <si>
    <t xml:space="preserve">Crème Douceur Jour </t>
  </si>
  <si>
    <t xml:space="preserve">Crème Multirégénérante Jour </t>
  </si>
  <si>
    <t xml:space="preserve">Eau Ressourçante </t>
  </si>
  <si>
    <t>CLA53</t>
  </si>
  <si>
    <t>Huile Tonic</t>
  </si>
  <si>
    <t>Flacon 100 ml</t>
  </si>
  <si>
    <t>CLA78</t>
  </si>
  <si>
    <t>Men nettoyant visage</t>
  </si>
  <si>
    <t>CLA79</t>
  </si>
  <si>
    <t>Men Soin Anti-Rides fermeté</t>
  </si>
  <si>
    <t>Toute peau Flacon pompe 50 ml</t>
  </si>
  <si>
    <t>MDV22A</t>
  </si>
  <si>
    <t>Vanille Absolue</t>
  </si>
  <si>
    <t>LSN16</t>
  </si>
  <si>
    <t xml:space="preserve">Les Chats </t>
  </si>
  <si>
    <t>Lot de 3 Savons 100 gr Senteur Fleur de coton dans Boîtes métal</t>
  </si>
  <si>
    <t>LSN23</t>
  </si>
  <si>
    <t>Savon à La Pierre Ponce</t>
  </si>
  <si>
    <t xml:space="preserve">100 gr dans boîte de métal </t>
  </si>
  <si>
    <t>SUL8A</t>
  </si>
  <si>
    <t>Huile Visage Anti-Age</t>
  </si>
  <si>
    <t>A l'argan senteur fleur d'Oranger flacon pompe 50 ML</t>
  </si>
  <si>
    <t>QIR1B</t>
  </si>
  <si>
    <t>Lotion Éclat Parfait</t>
  </si>
  <si>
    <t>Pré-soin activateur de lumière Flacon pompe 200 ml</t>
  </si>
  <si>
    <t>QIR1C</t>
  </si>
  <si>
    <t>Caresse Eclat Parfait</t>
  </si>
  <si>
    <t>Crème éclaircissante unifiante Anti-pollution pot 50 ml</t>
  </si>
  <si>
    <t>Orner</t>
  </si>
  <si>
    <t>Bergamote, Gingembre &amp; Citronnelle / Boule de Noël remplie d'un gel douche 150 ml</t>
  </si>
  <si>
    <t>Friandises Délicieuses</t>
  </si>
  <si>
    <t>Bergamote, Gingembre &amp; Citronnelle / contenant 6 produits pour le corps et bain</t>
  </si>
  <si>
    <t>Influencer</t>
  </si>
  <si>
    <t>Lavande &amp; Chèvrefeuille / Gel douche et Crème corps 100 ml + Fleur de douche</t>
  </si>
  <si>
    <t>Désire</t>
  </si>
  <si>
    <t>Orange Blossom &amp; Néroli / Gel douche et Lait 100 ml + Fleur de douche</t>
  </si>
  <si>
    <t>Poire Anglaise &amp; Fleur de Nectarine / Boule de Noël remplie d'un gel douche 150 ml</t>
  </si>
  <si>
    <t>Escapade de Luxe</t>
  </si>
  <si>
    <t>Poire Anglaise &amp; Fleur de Nectarine / Gel douche et Crème corps 100 ml + Fleur de douche</t>
  </si>
  <si>
    <t>Jolie Chose</t>
  </si>
  <si>
    <t>Figue &amp; Vanille / Contenant 5 produits pour le corps et le bain</t>
  </si>
  <si>
    <t>Figue Sauvage &amp; Canneberge / Boule de Noël remplie d'un gel douche 150 ml</t>
  </si>
  <si>
    <t>Opulence</t>
  </si>
  <si>
    <t xml:space="preserve">Figue Sauvage &amp; Canneberge / Contenant 5 produits pour le corps et le bain </t>
  </si>
  <si>
    <t>Abeille Royale Anti-Âge</t>
  </si>
  <si>
    <t>Crème de jour 50 ml + Lotion visage 40 ml + Soin contour yeux 7 ml</t>
  </si>
  <si>
    <t>Coffret de 4 savons de 100 gr (Lavande, Verveine, Rose, Fleur de Coton)</t>
  </si>
  <si>
    <t>Boîte Métal Pique Nique</t>
  </si>
  <si>
    <t>Boîte Métal Le Bain</t>
  </si>
  <si>
    <t>Boîte Métal Côte d'Azur</t>
  </si>
  <si>
    <t>SUL31</t>
  </si>
  <si>
    <t>SUL33</t>
  </si>
  <si>
    <t>SUL38</t>
  </si>
  <si>
    <t>SUL40</t>
  </si>
  <si>
    <t>1 huile 50 ML + 1 beurre Karité 100 G + 1 gommage 100 G</t>
  </si>
  <si>
    <t xml:space="preserve">Crème mains 50 ml + Beurre de karité 100 ml + Cire exfoliante 100 ml (Champaka Fleurs Tropicales) </t>
  </si>
  <si>
    <t>LA SAVONNERIE DE NYONS</t>
  </si>
  <si>
    <t xml:space="preserve">Trousse Voyage en Malaisie </t>
  </si>
  <si>
    <t>Flacons spray 4 x 50 ml</t>
  </si>
  <si>
    <t xml:space="preserve">Flacons pompe 50 ml  (Thé vert - Gingembre + Champaka Fleurs Tropicales + Lotus &amp; Fleur de Frangipanier + Lotus &amp; Néroli) </t>
  </si>
  <si>
    <t>4 Huiles de Beauté</t>
  </si>
  <si>
    <t>4 Laits Corporels</t>
  </si>
  <si>
    <t>CDM12</t>
  </si>
  <si>
    <t>Eau du Cloître : Crème Mains 25ml + Savon 100g</t>
  </si>
  <si>
    <t>Voyage sur la Route des Épices Ayurvédique</t>
  </si>
  <si>
    <t xml:space="preserve">Duo Panetone Cloître </t>
  </si>
  <si>
    <r>
      <t xml:space="preserve">RETROUVER TOUTES NOS PROMOTIONS SUR NOTRE SITE :  </t>
    </r>
    <r>
      <rPr>
        <b/>
        <u/>
        <sz val="16"/>
        <color indexed="8"/>
        <rFont val="Arial"/>
        <family val="2"/>
      </rPr>
      <t>www.laparfumerie.eu</t>
    </r>
  </si>
  <si>
    <r>
      <t xml:space="preserve">EDP vapo 100 ml + </t>
    </r>
    <r>
      <rPr>
        <i/>
        <sz val="11"/>
        <rFont val="Arial"/>
        <family val="2"/>
      </rPr>
      <t>Lait 100 ml + Mini Spray 7,5 ml</t>
    </r>
  </si>
  <si>
    <r>
      <t>EDT Vapo 50 ml +</t>
    </r>
    <r>
      <rPr>
        <i/>
        <sz val="11"/>
        <rFont val="Arial"/>
        <family val="2"/>
      </rPr>
      <t xml:space="preserve"> Mascara La Petite Robe 01 Noir 10 ml</t>
    </r>
  </si>
  <si>
    <r>
      <t xml:space="preserve">EDT vapo 50 ml </t>
    </r>
    <r>
      <rPr>
        <i/>
        <sz val="11"/>
        <rFont val="Arial"/>
        <family val="2"/>
      </rPr>
      <t>+ Mascara Noir Profond 8,5 ml</t>
    </r>
  </si>
  <si>
    <r>
      <t xml:space="preserve">EDT vapo 90 ml + </t>
    </r>
    <r>
      <rPr>
        <i/>
        <sz val="11"/>
        <rFont val="Arial"/>
        <family val="2"/>
      </rPr>
      <t>Nounours collector</t>
    </r>
  </si>
  <si>
    <r>
      <t>EDP vapo 50 ml +</t>
    </r>
    <r>
      <rPr>
        <i/>
        <sz val="11"/>
        <rFont val="Arial"/>
        <family val="2"/>
      </rPr>
      <t xml:space="preserve"> Miniature 5 ml</t>
    </r>
  </si>
  <si>
    <r>
      <t>EDP Vapo 30 ml +</t>
    </r>
    <r>
      <rPr>
        <i/>
        <sz val="11"/>
        <rFont val="Arial"/>
        <family val="2"/>
      </rPr>
      <t xml:space="preserve"> Lait 100 ml</t>
    </r>
  </si>
  <si>
    <r>
      <t>EDP 50 ml +</t>
    </r>
    <r>
      <rPr>
        <i/>
        <sz val="11"/>
        <rFont val="Arial"/>
        <family val="2"/>
      </rPr>
      <t xml:space="preserve"> Miniature 9 ml</t>
    </r>
  </si>
  <si>
    <r>
      <t xml:space="preserve">EDT vapo 100 ml + </t>
    </r>
    <r>
      <rPr>
        <i/>
        <sz val="11"/>
        <rFont val="Arial"/>
        <family val="2"/>
      </rPr>
      <t>Gel douche 100 ml + Baume après-rasage 100ml</t>
    </r>
  </si>
  <si>
    <r>
      <t>EDT vapo 120 ml +</t>
    </r>
    <r>
      <rPr>
        <i/>
        <sz val="11"/>
        <rFont val="Arial"/>
        <family val="2"/>
      </rPr>
      <t xml:space="preserve"> Lotion après-rasage 120 ml</t>
    </r>
  </si>
  <si>
    <r>
      <t>EDT vapo 75 ml +</t>
    </r>
    <r>
      <rPr>
        <i/>
        <sz val="11"/>
        <rFont val="Arial"/>
        <family val="2"/>
      </rPr>
      <t xml:space="preserve"> Gel douche 100 ml</t>
    </r>
  </si>
  <si>
    <r>
      <t>EDT vapo 125 ml +</t>
    </r>
    <r>
      <rPr>
        <i/>
        <sz val="11"/>
        <rFont val="Arial"/>
        <family val="2"/>
      </rPr>
      <t xml:space="preserve"> Gel douche 50 ml + Déo spray 150 ml</t>
    </r>
  </si>
  <si>
    <t xml:space="preserve">Trio de Baumes Pieds, Mains &amp; Corps - Richesses Botaniques </t>
  </si>
  <si>
    <t xml:space="preserve">Duo Cologne &amp; Crème Mains </t>
  </si>
  <si>
    <t xml:space="preserve">Délices des Matines </t>
  </si>
  <si>
    <t>Mon Nécessaire de Manucure / Baume du Jardinier</t>
  </si>
  <si>
    <t xml:space="preserve">Farandole de Douceurs </t>
  </si>
  <si>
    <t xml:space="preserve">Jardin aux Heures dorées / Eau Aimable </t>
  </si>
  <si>
    <t xml:space="preserve">Trio de Soins Tonifiants Eaux de Minimes </t>
  </si>
  <si>
    <t>Eau de Cologne 100 ml + Crème Mains 50 ml + Gel Douche 50 ml</t>
  </si>
  <si>
    <t xml:space="preserve">Kit Bon Voyage </t>
  </si>
  <si>
    <t xml:space="preserve">Trio Cologne Délices des Matines </t>
  </si>
  <si>
    <t>Boîte à Caresse Temps Futur</t>
  </si>
  <si>
    <t xml:space="preserve">Boîte à Caresse Source d'Eau </t>
  </si>
  <si>
    <t xml:space="preserve">Royal Oud (mixte) </t>
  </si>
  <si>
    <t>EDP vapo 100 ML</t>
  </si>
  <si>
    <t>DIE18</t>
  </si>
  <si>
    <t>EDT vapo 125 ML</t>
  </si>
  <si>
    <t>HER16</t>
  </si>
  <si>
    <t>HER16A</t>
  </si>
  <si>
    <t>Terre d'Hermès Eau Intense Vétiver</t>
  </si>
  <si>
    <t>YSL25A</t>
  </si>
  <si>
    <t>YSL25B</t>
  </si>
  <si>
    <t xml:space="preserve">Y Men  </t>
  </si>
  <si>
    <t>EDP vapo 60 ML</t>
  </si>
  <si>
    <t xml:space="preserve">Omnia Crystalline </t>
  </si>
  <si>
    <t xml:space="preserve">Burberry Body </t>
  </si>
  <si>
    <t xml:space="preserve">Brit Rhythm For Her </t>
  </si>
  <si>
    <t xml:space="preserve">The Beat Woman </t>
  </si>
  <si>
    <t xml:space="preserve">Amor Amor </t>
  </si>
  <si>
    <t xml:space="preserve">CK One (mixte) </t>
  </si>
  <si>
    <t xml:space="preserve">CK One (mixte)  </t>
  </si>
  <si>
    <t xml:space="preserve">CK All (mixte)  </t>
  </si>
  <si>
    <t xml:space="preserve">Eternity  </t>
  </si>
  <si>
    <t xml:space="preserve">CK Women  </t>
  </si>
  <si>
    <t xml:space="preserve">Love Story </t>
  </si>
  <si>
    <t xml:space="preserve">Miss Dior </t>
  </si>
  <si>
    <t xml:space="preserve">Dior Addict </t>
  </si>
  <si>
    <t>The One</t>
  </si>
  <si>
    <t>J'Adore</t>
  </si>
  <si>
    <t xml:space="preserve">Flora </t>
  </si>
  <si>
    <t xml:space="preserve">Gucci Bloom </t>
  </si>
  <si>
    <t xml:space="preserve">Mon Guerlain </t>
  </si>
  <si>
    <t xml:space="preserve">La Petite Robe Noire </t>
  </si>
  <si>
    <t xml:space="preserve">Shalimar </t>
  </si>
  <si>
    <t xml:space="preserve">Seductive </t>
  </si>
  <si>
    <t xml:space="preserve">Hanaé Mori Femme Butterfly </t>
  </si>
  <si>
    <t>Concentré D'Orange Verte</t>
  </si>
  <si>
    <t xml:space="preserve">Hugo Xx  </t>
  </si>
  <si>
    <t xml:space="preserve">Kenzo Jeu D'Amour </t>
  </si>
  <si>
    <t xml:space="preserve">Absolu De Vanille </t>
  </si>
  <si>
    <t>Ô De Lancôme</t>
  </si>
  <si>
    <t xml:space="preserve">Marry Me </t>
  </si>
  <si>
    <t xml:space="preserve">Éclat De Fleurs </t>
  </si>
  <si>
    <t xml:space="preserve">Rumeur 2 Rose </t>
  </si>
  <si>
    <t>Rumeur</t>
  </si>
  <si>
    <t xml:space="preserve">Vanille </t>
  </si>
  <si>
    <t xml:space="preserve">Nirmala </t>
  </si>
  <si>
    <t xml:space="preserve">Vanille Patchouli </t>
  </si>
  <si>
    <t xml:space="preserve">Figue </t>
  </si>
  <si>
    <t xml:space="preserve">Vanille Fruitée </t>
  </si>
  <si>
    <t xml:space="preserve">Parfum De Peau </t>
  </si>
  <si>
    <t xml:space="preserve">Angel Muse </t>
  </si>
  <si>
    <t xml:space="preserve">Angel </t>
  </si>
  <si>
    <t xml:space="preserve">For Her </t>
  </si>
  <si>
    <t>For Her Fleur De Musc</t>
  </si>
  <si>
    <t>Les Monstres De Luna</t>
  </si>
  <si>
    <t>Les Monstres De Nina</t>
  </si>
  <si>
    <t>L'Air Du Temps</t>
  </si>
  <si>
    <t xml:space="preserve">Olympéa </t>
  </si>
  <si>
    <t>Infusion D'Iris</t>
  </si>
  <si>
    <t xml:space="preserve">Voyage d'Hermès (Mixte) </t>
  </si>
  <si>
    <t xml:space="preserve">Jour d'Hermes </t>
  </si>
  <si>
    <t xml:space="preserve">Fleurs D'Oranger </t>
  </si>
  <si>
    <t xml:space="preserve">Ambre Sultan </t>
  </si>
  <si>
    <t xml:space="preserve">Vetiver Oriental </t>
  </si>
  <si>
    <t xml:space="preserve">Un Bois Vanille </t>
  </si>
  <si>
    <t xml:space="preserve">Van Cleef Femme </t>
  </si>
  <si>
    <t xml:space="preserve">Rêve </t>
  </si>
  <si>
    <t xml:space="preserve">Black Opium Floral Shock </t>
  </si>
  <si>
    <t>EDT florale vapo 50 ml</t>
  </si>
  <si>
    <t>EDT florale vapo 100 ml</t>
  </si>
  <si>
    <t>EDP vapo 40 ML</t>
  </si>
  <si>
    <t>EDP vapo 85 ML</t>
  </si>
  <si>
    <t>EDT vapo 50 ML</t>
  </si>
  <si>
    <t>EDT vapo 30 ML</t>
  </si>
  <si>
    <t>EDT vapo 200 ML</t>
  </si>
  <si>
    <t>EDP vapo 50 ML</t>
  </si>
  <si>
    <t>EDT vapo 75 ML</t>
  </si>
  <si>
    <t>EDP vapo 30 ML</t>
  </si>
  <si>
    <t>EDT vapo florale 50 ML</t>
  </si>
  <si>
    <t>EDT flacon/vapo 200 ML</t>
  </si>
  <si>
    <t>EDT flacon/vapo 100 ML</t>
  </si>
  <si>
    <t>EDP vapo  100 ml</t>
  </si>
  <si>
    <t>EDP vapo 25 ml Non Ressourçable</t>
  </si>
  <si>
    <t>EDP vapo 50 ml  Non Ressourçable</t>
  </si>
  <si>
    <t>EDT vapo  100 ml</t>
  </si>
  <si>
    <t>EDT recharge 125 ml</t>
  </si>
  <si>
    <t xml:space="preserve">Eau Fraîche EDT vapo 100 ml </t>
  </si>
  <si>
    <t>Sur La Route De Darjeeling (Thé vert Gingembre)</t>
  </si>
  <si>
    <t>Boite A Caresse Sublime Light</t>
  </si>
  <si>
    <t xml:space="preserve">Coffret Hydratation Intense Pour Homme </t>
  </si>
  <si>
    <t xml:space="preserve">Boite A Caresse Source D'Eau </t>
  </si>
  <si>
    <t xml:space="preserve">Boite A Caresse Temps Précieux </t>
  </si>
  <si>
    <t xml:space="preserve">Coffret Visage </t>
  </si>
  <si>
    <t xml:space="preserve">Coffret 100 % Naturel </t>
  </si>
  <si>
    <t xml:space="preserve">Coffret Métal Dans Les Nuages </t>
  </si>
  <si>
    <t xml:space="preserve">Trousse De Naissance </t>
  </si>
  <si>
    <t xml:space="preserve">Maxi Patapouf Fluffy Blue </t>
  </si>
  <si>
    <t xml:space="preserve">Kokeshi Litchee </t>
  </si>
  <si>
    <t xml:space="preserve">Kokeshi Cherry By Valeria Attinelli </t>
  </si>
  <si>
    <t xml:space="preserve">3 Miniatures Kokeshi By Valeria Attinelli </t>
  </si>
  <si>
    <t>EDSenteur vapo 50 ML</t>
  </si>
  <si>
    <t>EDSenteur sans alcool vapo 100 ML + Peluche</t>
  </si>
  <si>
    <t>EDT vapo 50 ML + miniature porte-clé EDT 5 ML</t>
  </si>
  <si>
    <t>EDT vapo 50 ML + miniature 5 ML</t>
  </si>
  <si>
    <t>CLA16</t>
  </si>
  <si>
    <t>Tube 30 ml</t>
  </si>
  <si>
    <t>Eau Fraîche vapo 100 ml Edition Limitée</t>
  </si>
  <si>
    <t>EDP vapo Rechargeable 85 ml</t>
  </si>
  <si>
    <t>EDP vapo Ressourçable 50 ml</t>
  </si>
  <si>
    <t>EDP vapo Complet 60 ml</t>
  </si>
  <si>
    <t>COFFRETS SOINS  / HYGIÈNE (suite)</t>
  </si>
  <si>
    <t>Savons 100 gr, Crème Mains  50 ml &amp; Gel Douche 50 ML</t>
  </si>
  <si>
    <t>SOINS / HYGIÈNE (suite)</t>
  </si>
  <si>
    <t>NOUVEAUTÉS HOMMES (suite)</t>
  </si>
  <si>
    <t>p9/9</t>
  </si>
  <si>
    <t>p8/9</t>
  </si>
  <si>
    <t>p7/9</t>
  </si>
  <si>
    <t>p6/9</t>
  </si>
  <si>
    <t>p5/9</t>
  </si>
  <si>
    <t>p4/9</t>
  </si>
  <si>
    <t>p3/9</t>
  </si>
  <si>
    <t>p2/9</t>
  </si>
  <si>
    <t>p1/9</t>
  </si>
  <si>
    <r>
      <t>EDP vapo 50 ml +</t>
    </r>
    <r>
      <rPr>
        <i/>
        <sz val="11"/>
        <rFont val="Arial"/>
        <family val="2"/>
      </rPr>
      <t xml:space="preserve"> Mini bougie parfumée</t>
    </r>
  </si>
  <si>
    <r>
      <t xml:space="preserve">EDP vapo 50 ml + </t>
    </r>
    <r>
      <rPr>
        <i/>
        <sz val="11"/>
        <rFont val="Arial"/>
        <family val="2"/>
      </rPr>
      <t>Mascara Cils d'enfer So Volume 8,5 ml</t>
    </r>
  </si>
  <si>
    <t>VER1A</t>
  </si>
  <si>
    <t>VER3A</t>
  </si>
  <si>
    <r>
      <t xml:space="preserve">EDT vapo 100 ml + </t>
    </r>
    <r>
      <rPr>
        <i/>
        <sz val="11"/>
        <rFont val="Arial"/>
        <family val="2"/>
      </rPr>
      <t>Baume après rasage 75 ml</t>
    </r>
  </si>
  <si>
    <r>
      <t>EDT vapo 100 ml + A</t>
    </r>
    <r>
      <rPr>
        <i/>
        <sz val="11"/>
        <rFont val="Arial"/>
        <family val="2"/>
      </rPr>
      <t>près rasage 100 ml +Gel Douche 100 ml + Porte-clés</t>
    </r>
  </si>
  <si>
    <t>Mon Premier Parfum</t>
  </si>
  <si>
    <t>AZA8</t>
  </si>
  <si>
    <t>CRN1B</t>
  </si>
  <si>
    <t>CAR9</t>
  </si>
  <si>
    <t>CAR8</t>
  </si>
  <si>
    <t>FAC1</t>
  </si>
  <si>
    <t>FACONNABLE</t>
  </si>
  <si>
    <t>GAU20A</t>
  </si>
  <si>
    <t>GUE42A</t>
  </si>
  <si>
    <t>HER14</t>
  </si>
  <si>
    <t>HUG8</t>
  </si>
  <si>
    <t>HUG14</t>
  </si>
  <si>
    <t>HUG22</t>
  </si>
  <si>
    <t>MUG23</t>
  </si>
  <si>
    <t>NAR7</t>
  </si>
  <si>
    <t>PAC24</t>
  </si>
  <si>
    <t>SIS5</t>
  </si>
  <si>
    <t>VAL2</t>
  </si>
  <si>
    <t>VER8</t>
  </si>
  <si>
    <t xml:space="preserve">Pour Un Homme </t>
  </si>
  <si>
    <t xml:space="preserve">Pasha </t>
  </si>
  <si>
    <t xml:space="preserve">Déclaration  </t>
  </si>
  <si>
    <t xml:space="preserve">Faconnable  </t>
  </si>
  <si>
    <t xml:space="preserve">Le Male </t>
  </si>
  <si>
    <t xml:space="preserve">Eau Fraîche vapo 125 ml Edition Limitée </t>
  </si>
  <si>
    <t xml:space="preserve">L'Homme Idéal Cologne  </t>
  </si>
  <si>
    <t xml:space="preserve">Terre D'Hermès  </t>
  </si>
  <si>
    <t xml:space="preserve">Boss Bottled  </t>
  </si>
  <si>
    <t xml:space="preserve">Hugo </t>
  </si>
  <si>
    <t>Boss N°1</t>
  </si>
  <si>
    <t>EDT vapo  50 ml</t>
  </si>
  <si>
    <t>EDT 200 ml</t>
  </si>
  <si>
    <t>EDT Flacon Eco-Recharge 100 ml (Pour vapo Ressourçable)</t>
  </si>
  <si>
    <t xml:space="preserve">For Him </t>
  </si>
  <si>
    <t xml:space="preserve">1 Million </t>
  </si>
  <si>
    <t xml:space="preserve">Eau D'Ikar </t>
  </si>
  <si>
    <t xml:space="preserve">Valentino Uomo  </t>
  </si>
  <si>
    <t xml:space="preserve">Versace Pour Homme </t>
  </si>
  <si>
    <t>ZAV2A</t>
  </si>
  <si>
    <t>ZADIG &amp; VOLTAIRE</t>
  </si>
  <si>
    <t>Girls Can Do Anything</t>
  </si>
  <si>
    <t>Chrome Legend</t>
  </si>
  <si>
    <t>MAQUILLAGE (suite)</t>
  </si>
  <si>
    <t>(pages 1 à 9)</t>
  </si>
  <si>
    <t>SOLDES RENTREE 2019</t>
  </si>
  <si>
    <t>Valables du 10 Janvier 2019 au 19 Février 2019</t>
  </si>
  <si>
    <t>GUE82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</si>
</sst>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0;;;@"/>
  </numFmts>
  <fonts count="44" x14ac:knownFonts="1">
    <font>
      <sz val="11"/>
      <color theme="1"/>
      <name val="Calibri"/>
      <family val="2"/>
      <scheme val="minor"/>
    </font>
    <font>
      <sz val="34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42"/>
      <name val="Arial"/>
      <family val="2"/>
    </font>
    <font>
      <sz val="34"/>
      <color indexed="8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49"/>
      <name val="Arial"/>
      <family val="2"/>
    </font>
    <font>
      <sz val="50"/>
      <name val="Arial"/>
      <family val="2"/>
    </font>
    <font>
      <sz val="55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6"/>
      <color indexed="8"/>
      <name val="Arial"/>
      <family val="2"/>
    </font>
    <font>
      <b/>
      <u/>
      <sz val="16"/>
      <color indexed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0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33" fillId="0" borderId="0"/>
  </cellStyleXfs>
  <cellXfs count="216">
    <xf numFmtId="0" fontId="0" fillId="0" borderId="0" xfId="0"/>
    <xf numFmtId="0" fontId="4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49" fontId="7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wrapText="1"/>
    </xf>
    <xf numFmtId="0" fontId="8" fillId="3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justify" vertical="center"/>
    </xf>
    <xf numFmtId="0" fontId="10" fillId="3" borderId="7" xfId="0" applyFont="1" applyFill="1" applyBorder="1" applyAlignment="1" applyProtection="1">
      <alignment horizontal="justify" vertical="center" wrapText="1"/>
    </xf>
    <xf numFmtId="9" fontId="12" fillId="3" borderId="12" xfId="0" applyNumberFormat="1" applyFont="1" applyFill="1" applyBorder="1" applyAlignment="1" applyProtection="1">
      <alignment horizontal="right" vertical="center"/>
    </xf>
    <xf numFmtId="0" fontId="13" fillId="0" borderId="12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justify" vertical="center"/>
      <protection locked="0"/>
    </xf>
    <xf numFmtId="164" fontId="14" fillId="0" borderId="12" xfId="0" applyNumberFormat="1" applyFont="1" applyFill="1" applyBorder="1" applyAlignment="1" applyProtection="1">
      <alignment horizontal="justify" vertical="center"/>
    </xf>
    <xf numFmtId="0" fontId="9" fillId="0" borderId="0" xfId="0" quotePrefix="1" applyFont="1" applyFill="1" applyBorder="1" applyAlignment="1" applyProtection="1">
      <alignment horizontal="justify" vertical="center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3" borderId="13" xfId="0" applyFont="1" applyFill="1" applyBorder="1" applyAlignment="1" applyProtection="1">
      <alignment horizontal="justify" vertical="center" wrapText="1"/>
    </xf>
    <xf numFmtId="9" fontId="15" fillId="3" borderId="12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justify" vertical="center"/>
    </xf>
    <xf numFmtId="0" fontId="10" fillId="0" borderId="13" xfId="0" applyFont="1" applyBorder="1" applyAlignment="1" applyProtection="1">
      <alignment horizontal="justify" vertical="center"/>
    </xf>
    <xf numFmtId="0" fontId="10" fillId="0" borderId="13" xfId="0" applyFont="1" applyFill="1" applyBorder="1" applyAlignment="1" applyProtection="1">
      <alignment horizontal="justify" vertical="center"/>
    </xf>
    <xf numFmtId="0" fontId="10" fillId="0" borderId="13" xfId="0" applyFont="1" applyFill="1" applyBorder="1" applyAlignment="1" applyProtection="1">
      <alignment horizontal="justify" vertical="center" wrapText="1"/>
    </xf>
    <xf numFmtId="0" fontId="13" fillId="0" borderId="12" xfId="0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justify" vertical="center"/>
      <protection locked="0"/>
    </xf>
    <xf numFmtId="0" fontId="10" fillId="0" borderId="13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/>
      <protection locked="0"/>
    </xf>
    <xf numFmtId="0" fontId="14" fillId="0" borderId="12" xfId="0" applyFont="1" applyFill="1" applyBorder="1" applyAlignment="1" applyProtection="1">
      <alignment horizontal="justify" vertical="center"/>
      <protection locked="0"/>
    </xf>
    <xf numFmtId="0" fontId="17" fillId="0" borderId="0" xfId="0" quotePrefix="1" applyFont="1" applyFill="1" applyBorder="1" applyAlignment="1" applyProtection="1">
      <alignment horizontal="center" vertical="center"/>
    </xf>
    <xf numFmtId="0" fontId="18" fillId="0" borderId="0" xfId="0" quotePrefix="1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justify" vertical="center"/>
    </xf>
    <xf numFmtId="0" fontId="10" fillId="4" borderId="13" xfId="0" applyFont="1" applyFill="1" applyBorder="1" applyAlignment="1" applyProtection="1">
      <alignment horizontal="justify" vertical="center" wrapText="1"/>
    </xf>
    <xf numFmtId="0" fontId="13" fillId="4" borderId="12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justify" vertical="center"/>
      <protection locked="0"/>
    </xf>
    <xf numFmtId="1" fontId="9" fillId="0" borderId="0" xfId="0" quotePrefix="1" applyNumberFormat="1" applyFont="1" applyBorder="1" applyAlignment="1" applyProtection="1">
      <alignment horizontal="justify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justify" vertical="center" wrapText="1"/>
      <protection locked="0"/>
    </xf>
    <xf numFmtId="164" fontId="14" fillId="0" borderId="12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Border="1" applyAlignment="1" applyProtection="1">
      <alignment horizontal="justify" vertical="center" wrapText="1"/>
    </xf>
    <xf numFmtId="9" fontId="18" fillId="3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justify" vertical="center"/>
      <protection locked="0"/>
    </xf>
    <xf numFmtId="164" fontId="14" fillId="0" borderId="0" xfId="0" applyNumberFormat="1" applyFont="1" applyFill="1" applyBorder="1" applyAlignment="1" applyProtection="1">
      <alignment horizontal="justify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9" fillId="0" borderId="0" xfId="0" quotePrefix="1" applyFont="1" applyFill="1" applyBorder="1" applyAlignment="1" applyProtection="1">
      <alignment horizontal="justify" vertical="center" wrapText="1"/>
    </xf>
    <xf numFmtId="0" fontId="9" fillId="0" borderId="0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4" fillId="0" borderId="12" xfId="0" applyFont="1" applyFill="1" applyBorder="1" applyAlignment="1" applyProtection="1">
      <alignment horizontal="justify" vertical="center" wrapText="1"/>
      <protection locked="0"/>
    </xf>
    <xf numFmtId="0" fontId="10" fillId="0" borderId="7" xfId="0" applyFont="1" applyFill="1" applyBorder="1" applyAlignment="1" applyProtection="1">
      <alignment horizontal="justify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horizontal="justify" vertical="center" wrapText="1"/>
      <protection locked="0"/>
    </xf>
    <xf numFmtId="0" fontId="16" fillId="0" borderId="12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right" vertical="center"/>
    </xf>
    <xf numFmtId="0" fontId="17" fillId="0" borderId="0" xfId="0" quotePrefix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justify" vertical="center" wrapText="1"/>
    </xf>
    <xf numFmtId="9" fontId="12" fillId="3" borderId="14" xfId="0" applyNumberFormat="1" applyFont="1" applyFill="1" applyBorder="1" applyAlignment="1" applyProtection="1">
      <alignment horizontal="right" vertical="center"/>
    </xf>
    <xf numFmtId="0" fontId="10" fillId="3" borderId="8" xfId="0" applyFont="1" applyFill="1" applyBorder="1" applyAlignment="1" applyProtection="1">
      <alignment horizontal="justify" vertical="center" wrapText="1"/>
    </xf>
    <xf numFmtId="0" fontId="10" fillId="3" borderId="15" xfId="0" applyFont="1" applyFill="1" applyBorder="1" applyAlignment="1" applyProtection="1">
      <alignment horizontal="justify" vertical="center" wrapText="1"/>
    </xf>
    <xf numFmtId="9" fontId="15" fillId="3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justify" vertical="center" wrapText="1"/>
      <protection locked="0"/>
    </xf>
    <xf numFmtId="164" fontId="14" fillId="0" borderId="0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justify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justify" vertical="center" wrapText="1"/>
    </xf>
    <xf numFmtId="1" fontId="17" fillId="0" borderId="0" xfId="0" quotePrefix="1" applyNumberFormat="1" applyFont="1" applyBorder="1" applyAlignment="1" applyProtection="1">
      <alignment horizontal="center" vertical="center" wrapText="1"/>
    </xf>
    <xf numFmtId="1" fontId="9" fillId="0" borderId="0" xfId="0" quotePrefix="1" applyNumberFormat="1" applyFont="1" applyBorder="1" applyAlignment="1" applyProtection="1">
      <alignment horizontal="center" vertical="center" wrapText="1"/>
    </xf>
    <xf numFmtId="1" fontId="9" fillId="0" borderId="0" xfId="0" applyNumberFormat="1" applyFont="1" applyBorder="1" applyAlignment="1" applyProtection="1">
      <alignment horizontal="justify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9" fontId="12" fillId="3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justify" vertical="center" wrapText="1"/>
    </xf>
    <xf numFmtId="0" fontId="10" fillId="0" borderId="8" xfId="0" applyFont="1" applyFill="1" applyBorder="1" applyAlignment="1" applyProtection="1">
      <alignment horizontal="justify" vertical="center" wrapText="1"/>
    </xf>
    <xf numFmtId="0" fontId="23" fillId="0" borderId="0" xfId="0" applyFont="1" applyProtection="1"/>
    <xf numFmtId="0" fontId="24" fillId="0" borderId="0" xfId="0" applyFont="1" applyAlignment="1" applyProtection="1">
      <alignment horizontal="center"/>
    </xf>
    <xf numFmtId="0" fontId="25" fillId="0" borderId="0" xfId="0" applyFont="1" applyProtection="1"/>
    <xf numFmtId="0" fontId="25" fillId="0" borderId="0" xfId="0" applyFont="1" applyAlignment="1" applyProtection="1">
      <alignment horizontal="right"/>
    </xf>
    <xf numFmtId="0" fontId="10" fillId="0" borderId="0" xfId="0" applyFont="1" applyBorder="1" applyProtection="1"/>
    <xf numFmtId="164" fontId="19" fillId="0" borderId="0" xfId="0" applyNumberFormat="1" applyFont="1" applyFill="1" applyAlignment="1" applyProtection="1">
      <alignment horizontal="justify" vertical="center" wrapText="1"/>
    </xf>
    <xf numFmtId="0" fontId="8" fillId="0" borderId="0" xfId="0" applyFont="1" applyAlignment="1" applyProtection="1">
      <alignment horizontal="left"/>
      <protection locked="0"/>
    </xf>
    <xf numFmtId="0" fontId="23" fillId="0" borderId="0" xfId="0" applyFont="1"/>
    <xf numFmtId="0" fontId="23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26" fillId="0" borderId="0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justify" vertical="center" wrapText="1"/>
      <protection locked="0"/>
    </xf>
    <xf numFmtId="0" fontId="14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justify" vertical="center" wrapText="1"/>
    </xf>
    <xf numFmtId="164" fontId="15" fillId="0" borderId="0" xfId="0" applyNumberFormat="1" applyFont="1" applyFill="1" applyBorder="1" applyAlignment="1" applyProtection="1">
      <alignment horizontal="justify" vertical="center" wrapText="1"/>
    </xf>
    <xf numFmtId="0" fontId="26" fillId="0" borderId="0" xfId="0" applyFont="1" applyBorder="1" applyAlignment="1" applyProtection="1">
      <alignment horizontal="left" vertical="top"/>
    </xf>
    <xf numFmtId="0" fontId="21" fillId="0" borderId="13" xfId="0" applyFont="1" applyBorder="1" applyAlignment="1">
      <alignment wrapText="1"/>
    </xf>
    <xf numFmtId="49" fontId="21" fillId="0" borderId="0" xfId="0" applyNumberFormat="1" applyFont="1" applyFill="1"/>
    <xf numFmtId="0" fontId="23" fillId="0" borderId="0" xfId="0" applyFont="1" applyAlignment="1" applyProtection="1">
      <alignment horizontal="right" vertical="center" wrapText="1"/>
    </xf>
    <xf numFmtId="0" fontId="19" fillId="0" borderId="0" xfId="0" applyFont="1" applyBorder="1" applyAlignment="1">
      <alignment horizontal="right"/>
    </xf>
    <xf numFmtId="0" fontId="19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right" vertical="center"/>
    </xf>
    <xf numFmtId="0" fontId="19" fillId="4" borderId="0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justify" vertical="center" wrapText="1"/>
      <protection locked="0"/>
    </xf>
    <xf numFmtId="1" fontId="9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1" fontId="18" fillId="0" borderId="0" xfId="0" quotePrefix="1" applyNumberFormat="1" applyFont="1" applyBorder="1" applyAlignment="1" applyProtection="1">
      <alignment horizontal="justify" vertical="center" wrapText="1"/>
    </xf>
    <xf numFmtId="0" fontId="21" fillId="0" borderId="0" xfId="0" applyFont="1" applyAlignment="1">
      <alignment vertical="center"/>
    </xf>
    <xf numFmtId="0" fontId="13" fillId="0" borderId="14" xfId="0" applyFont="1" applyBorder="1" applyAlignment="1" applyProtection="1">
      <alignment horizontal="center" vertical="center" wrapText="1"/>
    </xf>
    <xf numFmtId="0" fontId="18" fillId="0" borderId="0" xfId="0" quotePrefix="1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21" fillId="0" borderId="0" xfId="0" applyFont="1"/>
    <xf numFmtId="0" fontId="35" fillId="0" borderId="0" xfId="0" applyFont="1" applyAlignment="1" applyProtection="1">
      <alignment horizontal="justify" vertical="center"/>
    </xf>
    <xf numFmtId="0" fontId="35" fillId="0" borderId="0" xfId="0" applyFont="1" applyFill="1" applyAlignment="1" applyProtection="1">
      <alignment horizontal="justify" vertical="center"/>
    </xf>
    <xf numFmtId="0" fontId="35" fillId="4" borderId="0" xfId="0" applyFont="1" applyFill="1" applyAlignment="1" applyProtection="1">
      <alignment horizontal="justify" vertical="center"/>
    </xf>
    <xf numFmtId="0" fontId="10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36" fillId="0" borderId="0" xfId="0" applyFont="1" applyAlignment="1" applyProtection="1">
      <alignment horizontal="justify" vertical="center" wrapText="1"/>
    </xf>
    <xf numFmtId="0" fontId="36" fillId="0" borderId="0" xfId="0" applyFont="1" applyFill="1" applyAlignment="1" applyProtection="1">
      <alignment horizontal="justify" vertical="center" wrapText="1"/>
    </xf>
    <xf numFmtId="0" fontId="21" fillId="0" borderId="0" xfId="0" applyFont="1" applyFill="1"/>
    <xf numFmtId="0" fontId="36" fillId="4" borderId="0" xfId="0" applyFont="1" applyFill="1" applyAlignment="1" applyProtection="1">
      <alignment horizontal="justify" vertical="center" wrapText="1"/>
    </xf>
    <xf numFmtId="0" fontId="23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37" fillId="0" borderId="0" xfId="0" applyFont="1" applyAlignment="1" applyProtection="1">
      <alignment horizontal="justify" vertical="center" wrapText="1"/>
    </xf>
    <xf numFmtId="0" fontId="38" fillId="0" borderId="0" xfId="0" applyFont="1" applyAlignment="1">
      <alignment vertical="center"/>
    </xf>
    <xf numFmtId="0" fontId="39" fillId="0" borderId="0" xfId="1" applyFont="1" applyAlignment="1">
      <alignment vertical="center"/>
    </xf>
    <xf numFmtId="0" fontId="13" fillId="4" borderId="12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21" fillId="4" borderId="0" xfId="0" applyFont="1" applyFill="1"/>
    <xf numFmtId="0" fontId="14" fillId="4" borderId="12" xfId="0" applyFont="1" applyFill="1" applyBorder="1" applyAlignment="1" applyProtection="1">
      <alignment horizontal="justify" vertical="center" wrapText="1"/>
      <protection locked="0"/>
    </xf>
    <xf numFmtId="0" fontId="14" fillId="4" borderId="12" xfId="0" applyFont="1" applyFill="1" applyBorder="1" applyAlignment="1" applyProtection="1">
      <alignment horizont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justify"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</xf>
    <xf numFmtId="0" fontId="34" fillId="0" borderId="13" xfId="0" applyFont="1" applyBorder="1" applyAlignment="1">
      <alignment vertical="center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justify" vertical="center" wrapText="1"/>
    </xf>
    <xf numFmtId="0" fontId="21" fillId="0" borderId="13" xfId="0" applyFont="1" applyFill="1" applyBorder="1" applyAlignment="1">
      <alignment horizontal="left" vertical="center"/>
    </xf>
    <xf numFmtId="0" fontId="42" fillId="0" borderId="0" xfId="3" applyFont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9" fontId="20" fillId="3" borderId="12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164" fontId="14" fillId="4" borderId="0" xfId="0" applyNumberFormat="1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justify" vertical="center"/>
    </xf>
    <xf numFmtId="9" fontId="20" fillId="3" borderId="0" xfId="0" applyNumberFormat="1" applyFont="1" applyFill="1" applyBorder="1" applyAlignment="1" applyProtection="1">
      <alignment horizontal="right" vertical="center"/>
    </xf>
    <xf numFmtId="0" fontId="13" fillId="4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14" fillId="4" borderId="0" xfId="0" applyFont="1" applyFill="1" applyBorder="1" applyAlignment="1" applyProtection="1">
      <alignment horizontal="center" wrapText="1"/>
    </xf>
    <xf numFmtId="0" fontId="34" fillId="0" borderId="7" xfId="0" applyFont="1" applyBorder="1" applyAlignment="1">
      <alignment vertical="center"/>
    </xf>
    <xf numFmtId="0" fontId="34" fillId="0" borderId="8" xfId="0" applyFont="1" applyBorder="1" applyAlignment="1">
      <alignment wrapText="1"/>
    </xf>
    <xf numFmtId="0" fontId="40" fillId="0" borderId="0" xfId="0" applyFont="1" applyAlignment="1" applyProtection="1">
      <alignment horizontal="center" vertical="center"/>
    </xf>
    <xf numFmtId="165" fontId="23" fillId="0" borderId="16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165" fontId="23" fillId="0" borderId="15" xfId="0" applyNumberFormat="1" applyFont="1" applyBorder="1" applyAlignment="1">
      <alignment horizontal="center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</xf>
    <xf numFmtId="164" fontId="15" fillId="0" borderId="6" xfId="0" applyNumberFormat="1" applyFont="1" applyFill="1" applyBorder="1" applyAlignment="1" applyProtection="1">
      <alignment horizontal="center" vertical="center" wrapText="1"/>
    </xf>
    <xf numFmtId="164" fontId="15" fillId="0" borderId="7" xfId="0" applyNumberFormat="1" applyFont="1" applyFill="1" applyBorder="1" applyAlignment="1" applyProtection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Lien hypertexte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Users/achat1/AppData/Local/Microsoft/Windows/INetCache/Content.Outlook/9MRSULZC/Soldes%20Janvi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hat1/Documents/Copie%20de%20Soldes%20Janvier%202019%20check%20PV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Users/achat1/AppData/Local/Microsoft/Windows/INetCache/Content.Outlook/9MRSULZC/COFFRETS%20PROMO%20JANV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 refreshError="1">
        <row r="126">
          <cell r="A126" t="str">
            <v>GUE70A</v>
          </cell>
          <cell r="B126" t="str">
            <v>GUERLAIN</v>
          </cell>
          <cell r="C126" t="str">
            <v>Abeille Royale Anti-Âge</v>
          </cell>
          <cell r="D126" t="str">
            <v>Crème de jour 50 ml + Lotion visage 40 ml + Soin contour yeux 7 ml</v>
          </cell>
          <cell r="F126">
            <v>128</v>
          </cell>
          <cell r="G126">
            <v>105</v>
          </cell>
          <cell r="I126">
            <v>0</v>
          </cell>
        </row>
        <row r="127">
          <cell r="A127" t="str">
            <v>LSN8</v>
          </cell>
          <cell r="B127" t="str">
            <v>LA 'SAVONNERIE DE NYONS</v>
          </cell>
          <cell r="C127" t="str">
            <v>Boîte Métal Côte d'Azur</v>
          </cell>
          <cell r="D127" t="str">
            <v>Coffret de 4 savons de 100 gr (Lavande, Verveine, Rose, Fleur de Coton)</v>
          </cell>
          <cell r="F127">
            <v>14.9</v>
          </cell>
          <cell r="G127">
            <v>11</v>
          </cell>
          <cell r="I127">
            <v>0</v>
          </cell>
        </row>
        <row r="128">
          <cell r="A128" t="str">
            <v>LSN9</v>
          </cell>
          <cell r="B128" t="str">
            <v>LA 'SAVONNERIE DE NYONS</v>
          </cell>
          <cell r="C128" t="str">
            <v>Boîte Métal Le Bain</v>
          </cell>
          <cell r="D128" t="str">
            <v>Coffret de 4 savons de 100 gr (Lavande, Verveine, Rose, Fleur de Coton)</v>
          </cell>
          <cell r="F128">
            <v>14.9</v>
          </cell>
          <cell r="G128">
            <v>11</v>
          </cell>
          <cell r="I128">
            <v>0</v>
          </cell>
        </row>
        <row r="129">
          <cell r="A129" t="str">
            <v>LSN10</v>
          </cell>
          <cell r="B129" t="str">
            <v>LA 'SAVONNERIE DE NYONS</v>
          </cell>
          <cell r="C129" t="str">
            <v>Boîte Métal Pique Nique</v>
          </cell>
          <cell r="D129" t="str">
            <v>Coffret de 4 savons de 100 gr (Lavande, Verveine, Rose, Fleur de Coton)</v>
          </cell>
          <cell r="F129">
            <v>14.9</v>
          </cell>
          <cell r="G129">
            <v>11</v>
          </cell>
          <cell r="I129">
            <v>0</v>
          </cell>
        </row>
        <row r="130">
          <cell r="A130" t="str">
            <v>LSN12</v>
          </cell>
          <cell r="B130" t="str">
            <v>LA 'SAVONNERIE DE NYONS</v>
          </cell>
          <cell r="C130" t="str">
            <v>Boîte Métal 4 Vues de Provence</v>
          </cell>
          <cell r="D130" t="str">
            <v>Coffret de 4 savons de 100 gr (Lavande, Verveine, Rose, Fleur de Coton)</v>
          </cell>
          <cell r="F130">
            <v>14.9</v>
          </cell>
          <cell r="G130">
            <v>12</v>
          </cell>
          <cell r="I130">
            <v>0</v>
          </cell>
        </row>
        <row r="131">
          <cell r="A131" t="str">
            <v>LSN13</v>
          </cell>
          <cell r="B131" t="str">
            <v>LA 'SAVONNERIE DE NYONS</v>
          </cell>
          <cell r="C131" t="str">
            <v>Boîte Métal 4 Vues de Paris</v>
          </cell>
          <cell r="D131" t="str">
            <v>Coffret de 4 savons de 100 gr (Lavande, Verveine, Rose, Fleur de Coton)</v>
          </cell>
          <cell r="F131">
            <v>14.9</v>
          </cell>
          <cell r="G131">
            <v>12</v>
          </cell>
          <cell r="I131">
            <v>0</v>
          </cell>
        </row>
        <row r="132">
          <cell r="A132" t="str">
            <v>SUL32</v>
          </cell>
          <cell r="B132" t="str">
            <v>LA SULTANE DE SABA</v>
          </cell>
          <cell r="C132" t="str">
            <v>VOYAGE JAPONAIS (senteur Lotus &amp; Néroli)</v>
          </cell>
          <cell r="D132" t="str">
            <v>Gommage corps au riz 100 gr + Lait corps spray 50 ml + Beurre de Karité 100 ml</v>
          </cell>
          <cell r="E132">
            <v>-0.40740740740740744</v>
          </cell>
          <cell r="F132">
            <v>54</v>
          </cell>
          <cell r="G132">
            <v>32</v>
          </cell>
          <cell r="I132">
            <v>0</v>
          </cell>
        </row>
        <row r="133">
          <cell r="A133" t="str">
            <v>SUL33</v>
          </cell>
          <cell r="B133" t="str">
            <v>LA SULTANE DE SABA</v>
          </cell>
          <cell r="C133" t="str">
            <v>4 HUILES DE BEAUTÉ</v>
          </cell>
          <cell r="D133" t="str">
            <v>Flacons spray 4 x 50 ml</v>
          </cell>
          <cell r="F133">
            <v>52</v>
          </cell>
          <cell r="G133">
            <v>35</v>
          </cell>
          <cell r="I133">
            <v>0</v>
          </cell>
        </row>
        <row r="134">
          <cell r="A134" t="str">
            <v>SUL38</v>
          </cell>
          <cell r="B134" t="str">
            <v>LA SULTANE DE SABA</v>
          </cell>
          <cell r="C134" t="str">
            <v>4 LAITS CORPORELS</v>
          </cell>
          <cell r="D134" t="str">
            <v xml:space="preserve">Flacons pompe 50 ml  (Thé vert - Gingembre + Champaka Fleurs Tropicales + Lotus &amp; Fleur de Frangipanier + Lotus &amp; Néroli) </v>
          </cell>
          <cell r="F134">
            <v>52</v>
          </cell>
          <cell r="G134">
            <v>38</v>
          </cell>
          <cell r="I134">
            <v>0</v>
          </cell>
        </row>
        <row r="135">
          <cell r="A135" t="str">
            <v>SUL39</v>
          </cell>
          <cell r="B135" t="str">
            <v>LA SULTANE DE SABA</v>
          </cell>
          <cell r="C135" t="str">
            <v>VOYAGE BALINAIS (Lotus et Fleur de Frangipanier)</v>
          </cell>
          <cell r="D135" t="str">
            <v>1 Huile 50 ml + 1 Beurre Karité 100 g + 1 Gommage 100 g + 1 Trousse</v>
          </cell>
          <cell r="F135">
            <v>59</v>
          </cell>
          <cell r="G135">
            <v>39</v>
          </cell>
          <cell r="I135">
            <v>0</v>
          </cell>
        </row>
        <row r="136">
          <cell r="A136" t="str">
            <v>SUL40</v>
          </cell>
          <cell r="B136" t="str">
            <v>LA SULTANE DE SABA</v>
          </cell>
          <cell r="C136" t="str">
            <v>VOYAGE SUR LA ROUTE DES ÉPICES AYURVÉDIQUE</v>
          </cell>
          <cell r="D136" t="str">
            <v xml:space="preserve">1 Huile 50 ml + 1 Beurre Karité 100 g + 1 Gommage 100 g </v>
          </cell>
          <cell r="F136">
            <v>64</v>
          </cell>
          <cell r="G136">
            <v>45</v>
          </cell>
          <cell r="I136">
            <v>0</v>
          </cell>
        </row>
        <row r="137">
          <cell r="A137" t="str">
            <v>SUL41</v>
          </cell>
          <cell r="B137" t="str">
            <v>LA SULTANE DE SABA</v>
          </cell>
          <cell r="C137" t="str">
            <v>VOYAGE EN ORIENT AMBRE / MUSC / SANTAL</v>
          </cell>
          <cell r="D137" t="str">
            <v>Gommage Corps 100 ml + Huile spray 50 ml + Beurre de Karité 100 ml</v>
          </cell>
          <cell r="E137">
            <v>-0.4107142857142857</v>
          </cell>
          <cell r="F137">
            <v>56</v>
          </cell>
          <cell r="G137">
            <v>33</v>
          </cell>
          <cell r="I137">
            <v>0</v>
          </cell>
        </row>
        <row r="138">
          <cell r="A138" t="str">
            <v>SUL42</v>
          </cell>
          <cell r="B138" t="str">
            <v>LA SULTANE DE SABA</v>
          </cell>
          <cell r="C138" t="str">
            <v>VOYAGE SUR LA ROUTE DES ÉPICES</v>
          </cell>
          <cell r="D138" t="str">
            <v>Lait Corps Ayurvédique 200 ml + Crème douche 200 ml + Crème mains 50 ml</v>
          </cell>
          <cell r="F138">
            <v>50</v>
          </cell>
          <cell r="G138">
            <v>35</v>
          </cell>
          <cell r="I138">
            <v>0</v>
          </cell>
        </row>
        <row r="139">
          <cell r="A139" t="str">
            <v>CDM1</v>
          </cell>
          <cell r="B139" t="str">
            <v>COUVENT MINIMES</v>
          </cell>
          <cell r="C139" t="str">
            <v>Farandole de Douceurs</v>
          </cell>
          <cell r="D139" t="str">
            <v>Baume du jardinier, Baume pieds, Cr mains &amp; Cr corps PS 25 ml, Gel douche 50 ml</v>
          </cell>
          <cell r="E139">
            <v>-0.5</v>
          </cell>
          <cell r="F139">
            <v>22</v>
          </cell>
          <cell r="G139">
            <v>11</v>
          </cell>
          <cell r="I139">
            <v>0</v>
          </cell>
        </row>
        <row r="140">
          <cell r="A140" t="str">
            <v>CDM2</v>
          </cell>
          <cell r="B140" t="str">
            <v>COUVENT MINIMES</v>
          </cell>
          <cell r="C140" t="str">
            <v>Jardin aux heures dorées / Eau Aimable</v>
          </cell>
          <cell r="D140" t="str">
            <v>EDCologne 30 ml, Savon 100 gr, Crème mains 25 ml, Gel douche exfoliant 50 ml</v>
          </cell>
          <cell r="F140">
            <v>27</v>
          </cell>
          <cell r="G140">
            <v>18</v>
          </cell>
          <cell r="I140">
            <v>0</v>
          </cell>
        </row>
        <row r="141">
          <cell r="A141" t="str">
            <v>CDM3</v>
          </cell>
          <cell r="B141" t="str">
            <v>COUVENT MINIMES</v>
          </cell>
          <cell r="C141" t="str">
            <v>Jardin sous la Rosée / Eau des Matines</v>
          </cell>
          <cell r="D141" t="str">
            <v>EDCologne 100 ml, Gel douche 200 ml, Velouté corps 50 ml, Crème mains 25 ml</v>
          </cell>
          <cell r="E141">
            <v>-0.42500000000000004</v>
          </cell>
          <cell r="F141">
            <v>40</v>
          </cell>
          <cell r="G141">
            <v>23</v>
          </cell>
          <cell r="I141">
            <v>0</v>
          </cell>
        </row>
        <row r="142">
          <cell r="A142" t="str">
            <v>CDM4</v>
          </cell>
          <cell r="B142" t="str">
            <v>COUVENT MINIMES</v>
          </cell>
          <cell r="C142" t="str">
            <v>Jardin Au Clair de Lune / Baume d'Amour</v>
          </cell>
          <cell r="D142" t="str">
            <v>Crème corps peaux très sèches 200 ml, Soin visage 10 ml, Gommage corps 250 ml</v>
          </cell>
          <cell r="E142">
            <v>-0.40476190476190477</v>
          </cell>
          <cell r="F142">
            <v>42</v>
          </cell>
          <cell r="G142">
            <v>25</v>
          </cell>
          <cell r="I142">
            <v>0</v>
          </cell>
        </row>
        <row r="143">
          <cell r="A143" t="str">
            <v>CDM5</v>
          </cell>
          <cell r="B143" t="str">
            <v>COUVENT MINIMES</v>
          </cell>
          <cell r="C143" t="str">
            <v>Les Merveilles du Jardin</v>
          </cell>
          <cell r="D143" t="str">
            <v>Gel douche 50 ml, Baume du jardinier 25 ml , Baume d'Amour 10 ml, Baume pieds 10 ml, Brume d'oreiller 17 ml</v>
          </cell>
          <cell r="E143">
            <v>-0.42105263157894735</v>
          </cell>
          <cell r="F143">
            <v>19</v>
          </cell>
          <cell r="G143">
            <v>11</v>
          </cell>
          <cell r="I143">
            <v>0</v>
          </cell>
        </row>
        <row r="144">
          <cell r="I144" t="str">
            <v>p4/10</v>
          </cell>
        </row>
        <row r="145">
          <cell r="A145" t="str">
            <v>LA PARFUMERIE EUROPE</v>
          </cell>
          <cell r="F145" t="str">
            <v xml:space="preserve">N° client :   </v>
          </cell>
          <cell r="G145">
            <v>0</v>
          </cell>
        </row>
        <row r="146">
          <cell r="G146" t="str">
            <v>(A remplir obligatoirement)</v>
          </cell>
        </row>
        <row r="147">
          <cell r="A147" t="str">
            <v>Réf</v>
          </cell>
          <cell r="B147" t="str">
            <v>Marque</v>
          </cell>
          <cell r="E147" t="str">
            <v>-40 % et plus</v>
          </cell>
          <cell r="F147" t="str">
            <v>Prix public*</v>
          </cell>
          <cell r="G147" t="str">
            <v>Prix vente EUROS</v>
          </cell>
          <cell r="H147" t="str">
            <v>Qté</v>
          </cell>
          <cell r="I147" t="str">
            <v>Total</v>
          </cell>
        </row>
        <row r="148">
          <cell r="A148" t="str">
            <v>COFFRETS SOINS  / HYGIÈNE (suite)</v>
          </cell>
        </row>
        <row r="150">
          <cell r="A150" t="str">
            <v>CDM7</v>
          </cell>
          <cell r="B150" t="str">
            <v>COUVENT MINIMES</v>
          </cell>
          <cell r="C150" t="str">
            <v xml:space="preserve">Trousse Découverte </v>
          </cell>
          <cell r="D150" t="str">
            <v xml:space="preserve">4 Eaux de 30 ml : des Minimes, du Cloître, des Mâtines, Sereine </v>
          </cell>
          <cell r="E150">
            <v>-0.4</v>
          </cell>
          <cell r="F150">
            <v>25</v>
          </cell>
          <cell r="G150">
            <v>15</v>
          </cell>
          <cell r="I150">
            <v>0</v>
          </cell>
        </row>
        <row r="151">
          <cell r="A151" t="str">
            <v>CDM8</v>
          </cell>
          <cell r="B151" t="str">
            <v>COUVENT MINIMES</v>
          </cell>
          <cell r="C151" t="str">
            <v>Trio de Soins Tonifiants / Eau des Minimes</v>
          </cell>
          <cell r="D151" t="str">
            <v>Savon 100 gr, Crème mains 50 ml &amp; Gel douche 50 ml</v>
          </cell>
          <cell r="E151">
            <v>-0.4</v>
          </cell>
          <cell r="F151">
            <v>20</v>
          </cell>
          <cell r="G151">
            <v>12</v>
          </cell>
          <cell r="I151">
            <v>0</v>
          </cell>
        </row>
        <row r="152">
          <cell r="A152" t="str">
            <v>CDM9</v>
          </cell>
          <cell r="B152" t="str">
            <v>COUVENT MINIMES</v>
          </cell>
          <cell r="C152" t="str">
            <v>Kit Bon Voyage</v>
          </cell>
          <cell r="D152" t="str">
            <v>4 Gels douche 50 ml : Eau du Cloître, Aimable, des Mâtines, Sereine</v>
          </cell>
          <cell r="E152">
            <v>-0.4375</v>
          </cell>
          <cell r="F152">
            <v>16</v>
          </cell>
          <cell r="G152">
            <v>9</v>
          </cell>
          <cell r="I152">
            <v>0</v>
          </cell>
        </row>
        <row r="153">
          <cell r="A153" t="str">
            <v>CDM10</v>
          </cell>
          <cell r="B153" t="str">
            <v>COUVENT MINIMES</v>
          </cell>
          <cell r="C153" t="str">
            <v>Mon nécessaire de Manucure / Baume du Jardinier</v>
          </cell>
          <cell r="D153" t="str">
            <v>Soin ongles &amp; cuticules 15 ml, Crème mains 10 ml, Lime à ongles</v>
          </cell>
          <cell r="E153">
            <v>-0.52941176470588236</v>
          </cell>
          <cell r="F153">
            <v>17</v>
          </cell>
          <cell r="G153">
            <v>8</v>
          </cell>
          <cell r="I153">
            <v>0</v>
          </cell>
        </row>
        <row r="154">
          <cell r="A154" t="str">
            <v>CDM11</v>
          </cell>
          <cell r="B154" t="str">
            <v>COUVENT MINIMES</v>
          </cell>
          <cell r="C154" t="str">
            <v>Délices des Mâtines Eau des Mâtines</v>
          </cell>
          <cell r="D154" t="str">
            <v>Savon 100g &amp; Crème Mains 25ml</v>
          </cell>
          <cell r="E154">
            <v>-0.4</v>
          </cell>
          <cell r="F154">
            <v>10</v>
          </cell>
          <cell r="G154">
            <v>6</v>
          </cell>
          <cell r="I154">
            <v>0</v>
          </cell>
        </row>
        <row r="155">
          <cell r="A155" t="str">
            <v>CDM12</v>
          </cell>
          <cell r="B155" t="str">
            <v>COUVENT MINIMES</v>
          </cell>
          <cell r="C155" t="str">
            <v>Duo Panetone Cloître / Eau du Cloître</v>
          </cell>
          <cell r="D155" t="str">
            <v>Savon 100g &amp; Crème Mains 25ml</v>
          </cell>
          <cell r="E155">
            <v>-0.4</v>
          </cell>
          <cell r="F155">
            <v>10</v>
          </cell>
          <cell r="G155">
            <v>6</v>
          </cell>
          <cell r="I155">
            <v>0</v>
          </cell>
        </row>
        <row r="156">
          <cell r="A156" t="str">
            <v>CDM13</v>
          </cell>
          <cell r="B156" t="str">
            <v>COUVENT MINIMES</v>
          </cell>
          <cell r="C156" t="str">
            <v>Trio de Baumes : Pieds, Mains &amp; Corps</v>
          </cell>
          <cell r="D156" t="str">
            <v>3 X 25 ml (Randonneur, Jardinier &amp; Baume d'Amour Peaux très sèches)</v>
          </cell>
          <cell r="E156">
            <v>-0.52941176470588236</v>
          </cell>
          <cell r="F156">
            <v>17</v>
          </cell>
          <cell r="G156">
            <v>8</v>
          </cell>
          <cell r="I156">
            <v>0</v>
          </cell>
        </row>
        <row r="157">
          <cell r="A157" t="str">
            <v>CDM15</v>
          </cell>
          <cell r="B157" t="str">
            <v>COUVENT MINIMES</v>
          </cell>
          <cell r="C157" t="str">
            <v>Quatuor de Crèmes mains</v>
          </cell>
          <cell r="D157" t="str">
            <v>4 X 25 ml (Eau Sereine, Eau du Cloître, Eau Aimable &amp; Eau des Mâtines)</v>
          </cell>
          <cell r="F157">
            <v>18</v>
          </cell>
          <cell r="G157">
            <v>13</v>
          </cell>
          <cell r="I157">
            <v>0</v>
          </cell>
        </row>
        <row r="158">
          <cell r="A158" t="str">
            <v>CDM16</v>
          </cell>
          <cell r="B158" t="str">
            <v>COUVENT MINIMES</v>
          </cell>
          <cell r="C158" t="str">
            <v>Rituel de Beauté / Bouquet de Fruits &amp; Fleurs</v>
          </cell>
          <cell r="D158" t="str">
            <v>Stick Lèvres 4.5 gr, Gel Douche &amp; Cr. Mains 50 ml + Brume d'Oreiller 17 ml + Savon 25 gr</v>
          </cell>
          <cell r="E158">
            <v>-0.41666666666666663</v>
          </cell>
          <cell r="F158">
            <v>24</v>
          </cell>
          <cell r="G158">
            <v>14</v>
          </cell>
          <cell r="I158">
            <v>0</v>
          </cell>
        </row>
        <row r="159">
          <cell r="A159" t="str">
            <v>CDM18</v>
          </cell>
          <cell r="B159" t="str">
            <v>COUVENT MINIMES</v>
          </cell>
          <cell r="C159" t="str">
            <v>Trio Délices des Mâtines</v>
          </cell>
          <cell r="D159" t="str">
            <v>Eau de Cologne 100 ml + Crème Mains 50 ml + Gel Douche 50 ml</v>
          </cell>
          <cell r="E159">
            <v>-0.41176470588235292</v>
          </cell>
          <cell r="F159">
            <v>34</v>
          </cell>
          <cell r="G159">
            <v>20</v>
          </cell>
          <cell r="I159">
            <v>0</v>
          </cell>
        </row>
        <row r="160">
          <cell r="A160" t="str">
            <v>CDM19</v>
          </cell>
          <cell r="B160" t="str">
            <v>COUVENT MINIMES</v>
          </cell>
          <cell r="C160" t="str">
            <v>Quatuor Rafraîchissant / Eau des Minimes</v>
          </cell>
          <cell r="D160" t="str">
            <v>Eau de Cologne 100 ml + Crème Mains 50 ml + Gel Douche 50 ml + Lait Corps 200 ml</v>
          </cell>
          <cell r="E160">
            <v>-0.41025641025641024</v>
          </cell>
          <cell r="F160">
            <v>39</v>
          </cell>
          <cell r="G160">
            <v>23</v>
          </cell>
          <cell r="I160">
            <v>0</v>
          </cell>
        </row>
        <row r="161">
          <cell r="A161" t="str">
            <v>CDM22</v>
          </cell>
          <cell r="B161" t="str">
            <v>COUVENT MINIMES</v>
          </cell>
          <cell r="C161" t="str">
            <v>Cologne &amp; Crème mains Eau des Minimes</v>
          </cell>
          <cell r="D161" t="str">
            <v>Eau de Cologne 30 ml + Crème Hydratante Mains 10 ml</v>
          </cell>
          <cell r="E161">
            <v>-0.53333333333333333</v>
          </cell>
          <cell r="F161">
            <v>15</v>
          </cell>
          <cell r="G161">
            <v>7</v>
          </cell>
          <cell r="I161">
            <v>0</v>
          </cell>
        </row>
        <row r="162">
          <cell r="A162" t="str">
            <v>LUX1</v>
          </cell>
          <cell r="B162" t="str">
            <v>GRACE COLE</v>
          </cell>
          <cell r="C162" t="str">
            <v>Orner</v>
          </cell>
          <cell r="D162" t="str">
            <v>Bergamote, Gingembre &amp; Citronnelle / Boule de Noël remplie d'un gel douche 150 ml</v>
          </cell>
          <cell r="F162">
            <v>11</v>
          </cell>
          <cell r="G162">
            <v>7</v>
          </cell>
          <cell r="I162">
            <v>0</v>
          </cell>
        </row>
        <row r="163">
          <cell r="A163" t="str">
            <v>LUX2</v>
          </cell>
          <cell r="B163" t="str">
            <v>GRACE COLE</v>
          </cell>
          <cell r="C163" t="str">
            <v>Friandises Délicieuses</v>
          </cell>
          <cell r="D163" t="str">
            <v>Bergamote, Gingembre &amp; Citronnelle / contenant 6 produits pour le corps et bain</v>
          </cell>
          <cell r="E163">
            <v>-0.41379310344827591</v>
          </cell>
          <cell r="F163">
            <v>29</v>
          </cell>
          <cell r="G163">
            <v>17</v>
          </cell>
          <cell r="I163">
            <v>0</v>
          </cell>
        </row>
        <row r="164">
          <cell r="A164" t="str">
            <v>LUX3</v>
          </cell>
          <cell r="B164" t="str">
            <v>GRACE COLE</v>
          </cell>
          <cell r="C164" t="str">
            <v>Influencer</v>
          </cell>
          <cell r="D164" t="str">
            <v>Lavande &amp; Chèvrefeuille / Gel douche et Crème corps 100 ml + Fleur de douche</v>
          </cell>
          <cell r="F164">
            <v>13</v>
          </cell>
          <cell r="G164">
            <v>8</v>
          </cell>
          <cell r="I164">
            <v>0</v>
          </cell>
        </row>
        <row r="165">
          <cell r="A165" t="str">
            <v>LUX4</v>
          </cell>
          <cell r="B165" t="str">
            <v>GRACE COLE</v>
          </cell>
          <cell r="C165" t="str">
            <v>Désire</v>
          </cell>
          <cell r="D165" t="str">
            <v>Orange Blossom &amp; Néroli / Gel douche et Lait 100 ml + Fleur de douche</v>
          </cell>
          <cell r="F165">
            <v>16</v>
          </cell>
          <cell r="G165">
            <v>10</v>
          </cell>
          <cell r="I165">
            <v>0</v>
          </cell>
        </row>
        <row r="166">
          <cell r="A166" t="str">
            <v>LUX5</v>
          </cell>
          <cell r="B166" t="str">
            <v>GRACE COLE</v>
          </cell>
          <cell r="C166" t="str">
            <v>Gourmandises Radieuses</v>
          </cell>
          <cell r="D166" t="str">
            <v>Bois de Cèdre &amp; Tilleul / Bain moussant et Brume corps 100 ml + Gel douche et Crème corps 150 ml et Fleur de douche</v>
          </cell>
          <cell r="F166">
            <v>25</v>
          </cell>
          <cell r="G166">
            <v>16</v>
          </cell>
          <cell r="I166">
            <v>0</v>
          </cell>
        </row>
        <row r="167">
          <cell r="A167" t="str">
            <v>LUX6</v>
          </cell>
          <cell r="B167" t="str">
            <v>GRACE COLE</v>
          </cell>
          <cell r="C167" t="str">
            <v>Orner</v>
          </cell>
          <cell r="D167" t="str">
            <v>Poire Anglaise &amp; Fleur de Nectarine / Boule de Noël remplie d'un gel douche 150 ml</v>
          </cell>
          <cell r="E167">
            <v>-0.41666666666666663</v>
          </cell>
          <cell r="F167">
            <v>12</v>
          </cell>
          <cell r="G167">
            <v>7</v>
          </cell>
          <cell r="I167">
            <v>0</v>
          </cell>
        </row>
        <row r="168">
          <cell r="A168" t="str">
            <v>LUX7</v>
          </cell>
          <cell r="B168" t="str">
            <v>GRACE COLE</v>
          </cell>
          <cell r="C168" t="str">
            <v>Escapade de Luxe</v>
          </cell>
          <cell r="D168" t="str">
            <v>Poire Anglaise &amp; Fleur de Nectarine / Gel douche et Crème corps 100 ml + Fleur de douche</v>
          </cell>
          <cell r="E168">
            <v>-0.4</v>
          </cell>
          <cell r="F168">
            <v>20</v>
          </cell>
          <cell r="G168">
            <v>12</v>
          </cell>
          <cell r="I168">
            <v>0</v>
          </cell>
        </row>
        <row r="169">
          <cell r="A169" t="str">
            <v>LUX9</v>
          </cell>
          <cell r="B169" t="str">
            <v>GRACE COLE</v>
          </cell>
          <cell r="C169" t="str">
            <v>Jolie Chose</v>
          </cell>
          <cell r="D169" t="str">
            <v>Figue &amp; Vanille / Contenant 5 produits pour le corps et le bain</v>
          </cell>
          <cell r="F169">
            <v>43</v>
          </cell>
          <cell r="G169">
            <v>28</v>
          </cell>
          <cell r="I169">
            <v>0</v>
          </cell>
        </row>
        <row r="170">
          <cell r="A170" t="str">
            <v>LUX10</v>
          </cell>
          <cell r="B170" t="str">
            <v>GRACE COLE</v>
          </cell>
          <cell r="C170" t="str">
            <v>Orner</v>
          </cell>
          <cell r="D170" t="str">
            <v>Figue Sauvage &amp; Canneberge / Boule de Noël remplie d'un gel douche 150 ml</v>
          </cell>
          <cell r="F170">
            <v>11</v>
          </cell>
          <cell r="G170">
            <v>7</v>
          </cell>
          <cell r="I170">
            <v>0</v>
          </cell>
        </row>
        <row r="171">
          <cell r="A171" t="str">
            <v>LUX11</v>
          </cell>
          <cell r="B171" t="str">
            <v>GRACE COLE</v>
          </cell>
          <cell r="C171" t="str">
            <v>Opulence</v>
          </cell>
          <cell r="D171" t="str">
            <v xml:space="preserve">Figue Sauvage &amp; Canneberge / Contenant 5 produits pour le corps et le bain </v>
          </cell>
          <cell r="F171">
            <v>17</v>
          </cell>
          <cell r="G171">
            <v>11</v>
          </cell>
          <cell r="I171">
            <v>0</v>
          </cell>
        </row>
        <row r="172">
          <cell r="A172" t="str">
            <v>LUX12</v>
          </cell>
          <cell r="B172" t="str">
            <v>GRACE COLE</v>
          </cell>
          <cell r="C172" t="str">
            <v>Pretty In Pink</v>
          </cell>
          <cell r="D172" t="str">
            <v>Pivoine Rose &amp; Vétivier / Gel douche et Lait pour le corps 100 ml + Fleur de douche</v>
          </cell>
          <cell r="F172">
            <v>13</v>
          </cell>
          <cell r="G172">
            <v>8</v>
          </cell>
          <cell r="I172">
            <v>0</v>
          </cell>
        </row>
        <row r="173">
          <cell r="A173" t="str">
            <v>QIR30</v>
          </cell>
          <cell r="B173" t="str">
            <v>QIRINESS</v>
          </cell>
          <cell r="C173" t="str">
            <v>Boite à Caresse Temps Précieux</v>
          </cell>
          <cell r="D173" t="str">
            <v>Crème Lift Régénérante pot 53 g + Baume Protecteur lèvres &amp; joues teinté</v>
          </cell>
          <cell r="E173">
            <v>-0.69230769230769229</v>
          </cell>
          <cell r="F173">
            <v>65</v>
          </cell>
          <cell r="G173">
            <v>20</v>
          </cell>
          <cell r="I173">
            <v>0</v>
          </cell>
        </row>
        <row r="174">
          <cell r="A174" t="str">
            <v>QIR31</v>
          </cell>
          <cell r="B174" t="str">
            <v>QIRINESS</v>
          </cell>
          <cell r="C174" t="str">
            <v>Boite à Caresse Source d'Eau</v>
          </cell>
          <cell r="D174" t="str">
            <v>Crème Hydratante Protectrice pot 53 g + Baume Protecteur lèvres &amp; joues teinté</v>
          </cell>
          <cell r="E174">
            <v>-0.52</v>
          </cell>
          <cell r="F174">
            <v>50</v>
          </cell>
          <cell r="G174">
            <v>24</v>
          </cell>
          <cell r="I174">
            <v>0</v>
          </cell>
        </row>
        <row r="175">
          <cell r="A175" t="str">
            <v>QIR32</v>
          </cell>
          <cell r="B175" t="str">
            <v>QIRINESS</v>
          </cell>
          <cell r="C175" t="str">
            <v>Boite à Caresse Temps Futur</v>
          </cell>
          <cell r="D175" t="str">
            <v>Crème Lissante Premières rides pot 53 g + Baume Protecteur lèvres &amp; joues teinté</v>
          </cell>
          <cell r="E175">
            <v>-0.56666666666666665</v>
          </cell>
          <cell r="F175">
            <v>60</v>
          </cell>
          <cell r="G175">
            <v>26</v>
          </cell>
          <cell r="I175">
            <v>0</v>
          </cell>
        </row>
        <row r="176">
          <cell r="A176" t="str">
            <v>QIR33</v>
          </cell>
          <cell r="B176" t="str">
            <v>QIRINESS</v>
          </cell>
          <cell r="C176" t="str">
            <v>Boite à Caresse Temps Sublime LIGHT</v>
          </cell>
          <cell r="D176" t="str">
            <v>Crème Anti-Âge Redensifiante Ultime +  Baume Protecteur lèvres &amp; joues teinté</v>
          </cell>
          <cell r="E176">
            <v>-0.60273972602739723</v>
          </cell>
          <cell r="F176">
            <v>73</v>
          </cell>
          <cell r="G176">
            <v>29</v>
          </cell>
          <cell r="I176">
            <v>0</v>
          </cell>
        </row>
        <row r="177">
          <cell r="A177" t="str">
            <v>QIR34</v>
          </cell>
          <cell r="B177" t="str">
            <v>QIRINESS</v>
          </cell>
          <cell r="C177" t="str">
            <v>Boite à Caresse Source d'Eau</v>
          </cell>
          <cell r="D177" t="str">
            <v xml:space="preserve">Crème Hydratante Protectrice pot 60 ml + Sérum + Trousse </v>
          </cell>
          <cell r="E177">
            <v>-0.60007999999999995</v>
          </cell>
          <cell r="F177">
            <v>50</v>
          </cell>
          <cell r="G177">
            <v>19.996000000000002</v>
          </cell>
          <cell r="I177">
            <v>0</v>
          </cell>
        </row>
        <row r="178">
          <cell r="A178" t="str">
            <v>QIR35</v>
          </cell>
          <cell r="B178" t="str">
            <v>QIRINESS</v>
          </cell>
          <cell r="C178" t="str">
            <v>Boite à Caresse Temps Futur</v>
          </cell>
          <cell r="D178" t="str">
            <v xml:space="preserve">Crème Lissante Premières rides pot 60ml + Sérum + Trousse </v>
          </cell>
          <cell r="E178">
            <v>-0.6</v>
          </cell>
          <cell r="F178">
            <v>60</v>
          </cell>
          <cell r="G178">
            <v>24</v>
          </cell>
          <cell r="I178">
            <v>0</v>
          </cell>
        </row>
        <row r="179">
          <cell r="A179" t="str">
            <v>QIR36</v>
          </cell>
          <cell r="B179" t="str">
            <v>QIRINESS</v>
          </cell>
          <cell r="C179" t="str">
            <v>Boite à Caresse Temps Précieux</v>
          </cell>
          <cell r="D179" t="str">
            <v>Crème Lift Régénérante pot 60ml + Sérum + Trousse</v>
          </cell>
          <cell r="E179">
            <v>-0.6</v>
          </cell>
          <cell r="F179">
            <v>65</v>
          </cell>
          <cell r="G179">
            <v>26</v>
          </cell>
          <cell r="I179">
            <v>0</v>
          </cell>
        </row>
        <row r="180">
          <cell r="A180" t="str">
            <v>QIR37</v>
          </cell>
          <cell r="B180" t="str">
            <v>QIRINESS</v>
          </cell>
          <cell r="C180" t="str">
            <v>Boite à Caresse Temps Sublime</v>
          </cell>
          <cell r="D180" t="str">
            <v>Crème Anti-Age Redensifiante pot 60 ml + Séum + Trousse</v>
          </cell>
          <cell r="E180">
            <v>-0.60273972602739723</v>
          </cell>
          <cell r="F180">
            <v>73</v>
          </cell>
          <cell r="G180">
            <v>29</v>
          </cell>
          <cell r="I180">
            <v>0</v>
          </cell>
        </row>
        <row r="181">
          <cell r="A181" t="str">
            <v>QIR38</v>
          </cell>
          <cell r="B181" t="str">
            <v>QIRINESS</v>
          </cell>
          <cell r="C181" t="str">
            <v>Boite à Caresse Temps Sublime Ed Prestige</v>
          </cell>
          <cell r="D181" t="str">
            <v xml:space="preserve">Crème Anti-Age Ultime jour pot 115 ml + nuit pot 115 ml + Crème yeux &amp; lèvres </v>
          </cell>
          <cell r="E181">
            <v>-0.6</v>
          </cell>
          <cell r="F181">
            <v>150</v>
          </cell>
          <cell r="G181">
            <v>60</v>
          </cell>
          <cell r="I181">
            <v>0</v>
          </cell>
        </row>
        <row r="182">
          <cell r="A182" t="str">
            <v>QIR39</v>
          </cell>
          <cell r="B182" t="str">
            <v>QIRINESS</v>
          </cell>
          <cell r="C182" t="str">
            <v>Coffret Hydratation Intense</v>
          </cell>
          <cell r="D182" t="str">
            <v>Baume Hydratant  tube 75 ml + Nettoyant purifiant + Soin bonne mine (pour homme)</v>
          </cell>
          <cell r="E182">
            <v>-0.6</v>
          </cell>
          <cell r="F182">
            <v>40</v>
          </cell>
          <cell r="G182">
            <v>16</v>
          </cell>
          <cell r="I182">
            <v>0</v>
          </cell>
        </row>
        <row r="183">
          <cell r="A183" t="str">
            <v>TFB23</v>
          </cell>
          <cell r="B183" t="str">
            <v>THEOPHILE BERTHON</v>
          </cell>
          <cell r="C183" t="str">
            <v>Coffret Visage</v>
          </cell>
          <cell r="D183" t="str">
            <v>Sérum 30 ml + Crème jour 75 ml + Crème nuit 75 ml + Savon doux 240 ml</v>
          </cell>
          <cell r="E183">
            <v>-0.42718446601941751</v>
          </cell>
          <cell r="F183">
            <v>103</v>
          </cell>
          <cell r="G183">
            <v>59</v>
          </cell>
          <cell r="I183">
            <v>0</v>
          </cell>
        </row>
        <row r="184">
          <cell r="A184" t="str">
            <v>TFB24</v>
          </cell>
          <cell r="B184" t="str">
            <v>THEOPHILE BERTHON</v>
          </cell>
          <cell r="C184" t="str">
            <v>Délice  Amande et Miel</v>
          </cell>
          <cell r="D184" t="str">
            <v>Lait corps 240 ml + Savon surgras 500 ml + Baume mains 75 ml + Savon 50 g</v>
          </cell>
          <cell r="F184">
            <v>52</v>
          </cell>
          <cell r="G184">
            <v>33</v>
          </cell>
          <cell r="I184">
            <v>0</v>
          </cell>
        </row>
        <row r="185">
          <cell r="A185" t="str">
            <v>TFB25</v>
          </cell>
          <cell r="B185" t="str">
            <v>THEOPHILE BERTHON</v>
          </cell>
          <cell r="C185" t="str">
            <v>100 % Naturel</v>
          </cell>
          <cell r="D185" t="str">
            <v>Savon noir corps 500 ml + Savon noir corps menthe poivrée 500 ml + Savon visage 240 ml + Savon façon Alep 100 g</v>
          </cell>
          <cell r="E185">
            <v>-0.39583333333333337</v>
          </cell>
          <cell r="F185">
            <v>48</v>
          </cell>
          <cell r="G185">
            <v>29</v>
          </cell>
          <cell r="I185">
            <v>0</v>
          </cell>
        </row>
        <row r="187">
          <cell r="A187" t="str">
            <v xml:space="preserve">COFFRETS  ENFANTS </v>
          </cell>
        </row>
        <row r="189">
          <cell r="A189" t="str">
            <v>BAR5</v>
          </cell>
          <cell r="B189" t="str">
            <v>BARBIE</v>
          </cell>
          <cell r="C189" t="str">
            <v>Métal Lunch Box</v>
          </cell>
          <cell r="D189" t="str">
            <v>EDT vapo 100 ml + Boîte à goûter</v>
          </cell>
          <cell r="F189">
            <v>28</v>
          </cell>
          <cell r="G189">
            <v>19</v>
          </cell>
          <cell r="I189">
            <v>0</v>
          </cell>
        </row>
        <row r="190">
          <cell r="A190" t="str">
            <v>BUR11A</v>
          </cell>
          <cell r="B190" t="str">
            <v>BURBERRY</v>
          </cell>
          <cell r="C190" t="str">
            <v>Baby Touch</v>
          </cell>
          <cell r="D190" t="str">
            <v>EDT vapo 100 ml (sans alcool) + Bulles de bain 75 ml</v>
          </cell>
          <cell r="F190">
            <v>44</v>
          </cell>
          <cell r="G190">
            <v>32</v>
          </cell>
          <cell r="I190">
            <v>0</v>
          </cell>
        </row>
        <row r="191">
          <cell r="A191" t="str">
            <v>DIS11</v>
          </cell>
          <cell r="B191" t="str">
            <v>DISNEY</v>
          </cell>
          <cell r="C191" t="str">
            <v xml:space="preserve">Coffret Princess </v>
          </cell>
          <cell r="D191" t="str">
            <v>4 EDT vapo 30 ml + Gloss + Bracelet + Bague + Autocollant</v>
          </cell>
          <cell r="F191">
            <v>29</v>
          </cell>
          <cell r="G191">
            <v>22</v>
          </cell>
          <cell r="I191">
            <v>0</v>
          </cell>
        </row>
        <row r="192">
          <cell r="A192" t="str">
            <v>DIS12</v>
          </cell>
          <cell r="B192" t="str">
            <v>DISNEY</v>
          </cell>
          <cell r="C192" t="str">
            <v xml:space="preserve">Coffret La Reine des Neiges </v>
          </cell>
          <cell r="D192" t="str">
            <v>EDT vapo 100 ml + Gel douche 200 ml</v>
          </cell>
          <cell r="F192">
            <v>28</v>
          </cell>
          <cell r="G192">
            <v>19</v>
          </cell>
          <cell r="I192">
            <v>0</v>
          </cell>
        </row>
        <row r="193">
          <cell r="A193" t="str">
            <v>LUX8</v>
          </cell>
          <cell r="B193" t="str">
            <v>GRACE COLE</v>
          </cell>
          <cell r="C193" t="str">
            <v>Coffret Métal dans les nuages</v>
          </cell>
          <cell r="D193" t="str">
            <v>Gel douche 50 ml + 3 Barettes + Brosse + Fleur de douche</v>
          </cell>
          <cell r="F193">
            <v>19</v>
          </cell>
          <cell r="G193">
            <v>13</v>
          </cell>
          <cell r="I193">
            <v>0</v>
          </cell>
        </row>
        <row r="194">
          <cell r="A194" t="str">
            <v xml:space="preserve">JAC4 </v>
          </cell>
          <cell r="B194" t="str">
            <v xml:space="preserve">JACADI </v>
          </cell>
          <cell r="C194" t="str">
            <v xml:space="preserve">Toute Petite Coffret </v>
          </cell>
          <cell r="D194" t="str">
            <v xml:space="preserve">EDSenteur 100 ml + Peluche Ourson </v>
          </cell>
          <cell r="F194">
            <v>42</v>
          </cell>
          <cell r="G194">
            <v>29</v>
          </cell>
          <cell r="I194">
            <v>0</v>
          </cell>
        </row>
        <row r="195">
          <cell r="A195" t="str">
            <v>JAC5</v>
          </cell>
          <cell r="B195" t="str">
            <v xml:space="preserve">JACADI </v>
          </cell>
          <cell r="C195" t="str">
            <v>Trousse de Naissance</v>
          </cell>
          <cell r="D195" t="str">
            <v>EDSenteur vapo 100 ml + Hochet</v>
          </cell>
          <cell r="F195">
            <v>42</v>
          </cell>
          <cell r="G195">
            <v>29</v>
          </cell>
          <cell r="I195">
            <v>0</v>
          </cell>
        </row>
        <row r="196">
          <cell r="A196" t="str">
            <v>KAL2</v>
          </cell>
          <cell r="B196" t="str">
            <v>KALOO</v>
          </cell>
          <cell r="C196" t="str">
            <v>Coffret Pop Maxipatapouf</v>
          </cell>
          <cell r="D196" t="str">
            <v>EDSenteur sans alcool 100 ml + Peluche</v>
          </cell>
          <cell r="F196">
            <v>45</v>
          </cell>
          <cell r="G196">
            <v>29</v>
          </cell>
          <cell r="I196">
            <v>0</v>
          </cell>
        </row>
        <row r="197">
          <cell r="A197" t="str">
            <v>KAL12</v>
          </cell>
          <cell r="B197" t="str">
            <v>KALOO</v>
          </cell>
          <cell r="C197" t="str">
            <v>Coffret Sortie de bain Kaloo Lilirose</v>
          </cell>
          <cell r="D197" t="str">
            <v>EDSenteur vapo 100 ml + Sortie de bain 65 X 65 cm</v>
          </cell>
          <cell r="F197">
            <v>45</v>
          </cell>
          <cell r="G197">
            <v>29</v>
          </cell>
          <cell r="I197">
            <v>0</v>
          </cell>
        </row>
        <row r="198">
          <cell r="A198" t="str">
            <v>KAL13</v>
          </cell>
          <cell r="B198" t="str">
            <v>KALOO</v>
          </cell>
          <cell r="C198" t="str">
            <v>Coffret Les Amis de Kaloo</v>
          </cell>
          <cell r="D198" t="str">
            <v>EDSenteur &amp; Eau d'Ambiance 100 ml + 2 Bracelets à parfumer pour maman &amp; bébé</v>
          </cell>
          <cell r="F198">
            <v>33</v>
          </cell>
          <cell r="G198">
            <v>24</v>
          </cell>
          <cell r="I198">
            <v>0</v>
          </cell>
        </row>
        <row r="199">
          <cell r="A199" t="str">
            <v>KIM12</v>
          </cell>
          <cell r="B199" t="str">
            <v>KIMMI FRAGRANCE</v>
          </cell>
          <cell r="C199" t="str">
            <v xml:space="preserve">Coffret Hello Kitty </v>
          </cell>
          <cell r="D199" t="str">
            <v>EDT vapo 100 ml + Lait 150 ml + Bracelet Hello Kitty</v>
          </cell>
          <cell r="F199">
            <v>27</v>
          </cell>
          <cell r="G199">
            <v>19</v>
          </cell>
          <cell r="I199">
            <v>0</v>
          </cell>
        </row>
        <row r="200">
          <cell r="A200" t="str">
            <v>KOK2</v>
          </cell>
          <cell r="B200" t="str">
            <v>KOKESHI</v>
          </cell>
          <cell r="C200" t="str">
            <v>Litchee</v>
          </cell>
          <cell r="D200" t="str">
            <v xml:space="preserve">EDT vapo 50 ml </v>
          </cell>
          <cell r="F200">
            <v>30</v>
          </cell>
          <cell r="G200">
            <v>22</v>
          </cell>
          <cell r="I200">
            <v>0</v>
          </cell>
        </row>
        <row r="201">
          <cell r="A201" t="str">
            <v>KOK3A</v>
          </cell>
          <cell r="B201" t="str">
            <v>KOKESHI</v>
          </cell>
          <cell r="C201" t="str">
            <v>Coffret Lotus</v>
          </cell>
          <cell r="D201" t="str">
            <v>EDT vapo 50 ml + Miniature Porte-Clé EDT 5 ml</v>
          </cell>
          <cell r="F201">
            <v>30</v>
          </cell>
          <cell r="G201">
            <v>24</v>
          </cell>
          <cell r="I201">
            <v>0</v>
          </cell>
        </row>
        <row r="202">
          <cell r="A202" t="str">
            <v>KOK12</v>
          </cell>
          <cell r="B202" t="str">
            <v>KOKESHI</v>
          </cell>
          <cell r="C202" t="str">
            <v>Coffret Trio de Vernis à Ongles</v>
          </cell>
          <cell r="D202" t="str">
            <v>3 X 5 ml (rouge, violet &amp; rose)</v>
          </cell>
          <cell r="F202">
            <v>19</v>
          </cell>
          <cell r="G202">
            <v>12</v>
          </cell>
          <cell r="I202">
            <v>0</v>
          </cell>
        </row>
        <row r="204">
          <cell r="I204" t="str">
            <v>p5/10</v>
          </cell>
        </row>
        <row r="205">
          <cell r="A205" t="str">
            <v>LA PARFUMERIE EUROPE</v>
          </cell>
          <cell r="F205" t="str">
            <v xml:space="preserve">N° client :   </v>
          </cell>
          <cell r="G205">
            <v>0</v>
          </cell>
        </row>
        <row r="206">
          <cell r="G206" t="str">
            <v>(A remplir obligatoirement)</v>
          </cell>
        </row>
        <row r="207">
          <cell r="A207" t="str">
            <v>Réf</v>
          </cell>
          <cell r="B207" t="str">
            <v>Marque</v>
          </cell>
          <cell r="E207" t="str">
            <v>-40 % et plus</v>
          </cell>
          <cell r="F207" t="str">
            <v>Prix public*</v>
          </cell>
          <cell r="G207" t="str">
            <v>Prix vente EUROS</v>
          </cell>
          <cell r="H207" t="str">
            <v>Qté</v>
          </cell>
          <cell r="I207" t="str">
            <v>Total</v>
          </cell>
        </row>
        <row r="208">
          <cell r="A208" t="str">
            <v>ACCESSOIRES</v>
          </cell>
        </row>
        <row r="210">
          <cell r="A210" t="str">
            <v>PAR8</v>
          </cell>
          <cell r="B210" t="str">
            <v>PARIS AXE</v>
          </cell>
          <cell r="C210" t="str">
            <v>Pinceau Enlumineur</v>
          </cell>
          <cell r="D210" t="str">
            <v>Poils en nylon haut de gamme &amp; manche en bois vernis grand modèle</v>
          </cell>
          <cell r="G210">
            <v>10</v>
          </cell>
          <cell r="I210">
            <v>0</v>
          </cell>
        </row>
        <row r="211">
          <cell r="A211" t="str">
            <v>PAR16</v>
          </cell>
          <cell r="B211" t="str">
            <v>PARIS AXE</v>
          </cell>
          <cell r="C211" t="str">
            <v>Chaufferette avec Mouffle</v>
          </cell>
          <cell r="D211" t="str">
            <v>Diffuse de la chaleur instantanément - 11 x 7 cm</v>
          </cell>
          <cell r="G211">
            <v>3</v>
          </cell>
          <cell r="I211">
            <v>0</v>
          </cell>
        </row>
        <row r="212">
          <cell r="A212" t="str">
            <v>POR1</v>
          </cell>
          <cell r="B212" t="str">
            <v>PORTASCENT</v>
          </cell>
          <cell r="C212" t="str">
            <v>Travaller Noir brillant</v>
          </cell>
          <cell r="D212" t="str">
            <v>Vaporisateur de sac rechargeable 120 sprays</v>
          </cell>
          <cell r="F212">
            <v>11</v>
          </cell>
          <cell r="G212">
            <v>7</v>
          </cell>
          <cell r="I212">
            <v>0</v>
          </cell>
        </row>
        <row r="213">
          <cell r="A213" t="str">
            <v>POR2</v>
          </cell>
          <cell r="B213" t="str">
            <v>PORTASCENT</v>
          </cell>
          <cell r="C213" t="str">
            <v xml:space="preserve">Travaller Or métallique </v>
          </cell>
          <cell r="D213" t="str">
            <v>Vaporisateur de sac rechargeable 120 sprays</v>
          </cell>
          <cell r="F213">
            <v>11</v>
          </cell>
          <cell r="G213">
            <v>7</v>
          </cell>
          <cell r="I213">
            <v>0</v>
          </cell>
        </row>
        <row r="214">
          <cell r="A214" t="str">
            <v>POR3</v>
          </cell>
          <cell r="B214" t="str">
            <v>PORTASCENT</v>
          </cell>
          <cell r="C214" t="str">
            <v>Travaller Rose Hot métallique</v>
          </cell>
          <cell r="D214" t="str">
            <v>Vaporisateur de sac rechargeable 120 sprays</v>
          </cell>
          <cell r="F214">
            <v>11</v>
          </cell>
          <cell r="G214">
            <v>7</v>
          </cell>
          <cell r="I214">
            <v>0</v>
          </cell>
        </row>
        <row r="215">
          <cell r="A215" t="str">
            <v>POR4</v>
          </cell>
          <cell r="B215" t="str">
            <v>PORTASCENT</v>
          </cell>
          <cell r="C215" t="str">
            <v>Travaller Rose matte</v>
          </cell>
          <cell r="D215" t="str">
            <v>Vaporisateur de sac rechargeable 120 sprays</v>
          </cell>
          <cell r="F215">
            <v>11</v>
          </cell>
          <cell r="G215">
            <v>7</v>
          </cell>
          <cell r="I215">
            <v>0</v>
          </cell>
        </row>
        <row r="216">
          <cell r="A216" t="str">
            <v>POR5</v>
          </cell>
          <cell r="B216" t="str">
            <v>PORTASCENT</v>
          </cell>
          <cell r="C216" t="str">
            <v xml:space="preserve">Travaller Argent métallique </v>
          </cell>
          <cell r="D216" t="str">
            <v>Vaporisateur de sac rechargeable 120 sprays</v>
          </cell>
          <cell r="F216">
            <v>11</v>
          </cell>
          <cell r="G216">
            <v>7</v>
          </cell>
          <cell r="I216">
            <v>0</v>
          </cell>
        </row>
        <row r="217">
          <cell r="A217" t="str">
            <v>POR6</v>
          </cell>
          <cell r="B217" t="str">
            <v>PORTASCENT</v>
          </cell>
          <cell r="C217" t="str">
            <v>Travaller Noir brillant</v>
          </cell>
          <cell r="D217" t="str">
            <v>Vaporisateur de sac rechargeable 120 sprays</v>
          </cell>
          <cell r="F217">
            <v>11</v>
          </cell>
          <cell r="G217">
            <v>7</v>
          </cell>
          <cell r="I217">
            <v>0</v>
          </cell>
        </row>
        <row r="219">
          <cell r="A219" t="str">
            <v>MAQUILLAGE</v>
          </cell>
        </row>
        <row r="221">
          <cell r="A221" t="str">
            <v>GUE53</v>
          </cell>
          <cell r="B221" t="str">
            <v>GUERLAIN</v>
          </cell>
          <cell r="C221" t="str">
            <v>Terracotta Poudre Bronzante</v>
          </cell>
          <cell r="D221" t="str">
            <v>03 Naturel Brunettes</v>
          </cell>
          <cell r="F221">
            <v>48</v>
          </cell>
          <cell r="G221">
            <v>32</v>
          </cell>
          <cell r="I221">
            <v>0</v>
          </cell>
        </row>
        <row r="222">
          <cell r="A222" t="str">
            <v>GUE65</v>
          </cell>
          <cell r="B222" t="str">
            <v>GUERLAIN</v>
          </cell>
          <cell r="C222" t="str">
            <v>La Petite Robe Noire Le Vernis Délicieusement Brillant</v>
          </cell>
          <cell r="D222" t="str">
            <v>007 Black Perfecto</v>
          </cell>
          <cell r="F222">
            <v>23</v>
          </cell>
          <cell r="G222">
            <v>14</v>
          </cell>
          <cell r="I222">
            <v>0</v>
          </cell>
        </row>
        <row r="223">
          <cell r="A223" t="str">
            <v>GUE81</v>
          </cell>
          <cell r="B223" t="str">
            <v>GUERLAIN</v>
          </cell>
          <cell r="C223" t="str">
            <v>Rouge G Le Rouge à Lèvres</v>
          </cell>
          <cell r="D223" t="str">
            <v>Coloris divers à découvrir sur le site</v>
          </cell>
          <cell r="F223">
            <v>32</v>
          </cell>
          <cell r="G223">
            <v>22</v>
          </cell>
          <cell r="I223">
            <v>0</v>
          </cell>
        </row>
        <row r="224">
          <cell r="A224" t="str">
            <v>GUE100</v>
          </cell>
          <cell r="B224" t="str">
            <v>GUERLAIN</v>
          </cell>
          <cell r="C224" t="str">
            <v>Rouge G L'Ecrin Double Miroir</v>
          </cell>
          <cell r="D224" t="str">
            <v>Coloris divers à découvrir sur le site</v>
          </cell>
          <cell r="F224">
            <v>15</v>
          </cell>
          <cell r="G224">
            <v>12</v>
          </cell>
          <cell r="I224">
            <v>0</v>
          </cell>
        </row>
        <row r="225">
          <cell r="A225" t="str">
            <v>IDC1</v>
          </cell>
          <cell r="B225" t="str">
            <v>IDC COLOR</v>
          </cell>
          <cell r="C225" t="str">
            <v>Coffret Magic Studio</v>
          </cell>
          <cell r="D225" t="str">
            <v>4 rouges à lèvres liquides &amp; mat (Nude, Baie, Bonbon, Fraise)</v>
          </cell>
          <cell r="G225">
            <v>17</v>
          </cell>
          <cell r="I225">
            <v>0</v>
          </cell>
        </row>
        <row r="226">
          <cell r="A226" t="str">
            <v>IDC2</v>
          </cell>
          <cell r="B226" t="str">
            <v>IDC COLOR</v>
          </cell>
          <cell r="C226" t="str">
            <v>Luxe Nail Art Box</v>
          </cell>
          <cell r="D226" t="str">
            <v xml:space="preserve">4 Vernis, 1 Top Coat, 1 repousse cuticule, 1 lime à ongles, 4 pots paillettes </v>
          </cell>
          <cell r="G226">
            <v>22</v>
          </cell>
          <cell r="I226">
            <v>0</v>
          </cell>
        </row>
        <row r="227">
          <cell r="A227" t="str">
            <v>IDC3</v>
          </cell>
          <cell r="B227" t="str">
            <v>IDC COLOR</v>
          </cell>
          <cell r="C227" t="str">
            <v>Malette Métallique French Manucure</v>
          </cell>
          <cell r="D227" t="str">
            <v>11 accessoires pour ongles</v>
          </cell>
          <cell r="G227">
            <v>17</v>
          </cell>
          <cell r="I227">
            <v>0</v>
          </cell>
        </row>
        <row r="228">
          <cell r="A228" t="str">
            <v>IDC4</v>
          </cell>
          <cell r="B228" t="str">
            <v>IDC COLOR</v>
          </cell>
          <cell r="C228" t="str">
            <v>Palette porte feuille imprimé Safari</v>
          </cell>
          <cell r="D228" t="str">
            <v xml:space="preserve">22 Fards à paupières + 3 gloss + 1 poudre compact + 4 blush + 2 pinceaux </v>
          </cell>
          <cell r="G228">
            <v>19</v>
          </cell>
          <cell r="I228">
            <v>0</v>
          </cell>
        </row>
        <row r="229">
          <cell r="A229" t="str">
            <v>MIC7</v>
          </cell>
          <cell r="B229" t="str">
            <v>MISS COP</v>
          </cell>
          <cell r="C229" t="str">
            <v xml:space="preserve">Fards à Paupières Mono </v>
          </cell>
          <cell r="D229" t="str">
            <v>14 Carbonne</v>
          </cell>
          <cell r="G229">
            <v>1</v>
          </cell>
          <cell r="I229">
            <v>0</v>
          </cell>
        </row>
        <row r="230">
          <cell r="A230" t="str">
            <v>PAR1</v>
          </cell>
          <cell r="B230" t="str">
            <v>PARIS AXE</v>
          </cell>
          <cell r="C230" t="str">
            <v xml:space="preserve">Palette Sourcils Définis </v>
          </cell>
          <cell r="D230" t="str">
            <v>2 Enlumineurs, 6 Poudres sourcils, 1 Cire, 2 Pinceaux</v>
          </cell>
          <cell r="G230">
            <v>16</v>
          </cell>
          <cell r="I230">
            <v>0</v>
          </cell>
        </row>
        <row r="231">
          <cell r="A231" t="str">
            <v>PAR4</v>
          </cell>
          <cell r="B231" t="str">
            <v>PARIS AXE</v>
          </cell>
          <cell r="C231" t="str">
            <v>Carrousel Crackers</v>
          </cell>
          <cell r="D231" t="str">
            <v>3 Surprises beauté (Ombre à paupières, Eye liner, Gloss)</v>
          </cell>
          <cell r="G231">
            <v>6</v>
          </cell>
          <cell r="I231">
            <v>0</v>
          </cell>
        </row>
        <row r="232">
          <cell r="A232" t="str">
            <v>PAR5</v>
          </cell>
          <cell r="B232" t="str">
            <v>PARIS AXE</v>
          </cell>
          <cell r="C232" t="str">
            <v>Coffret Boule de Noël</v>
          </cell>
          <cell r="D232" t="str">
            <v>Palette 4 fards à paupières + Crayon yeux + Rouge à lèvres + Vernis à Ongles + Double estompeur</v>
          </cell>
          <cell r="G232">
            <v>15</v>
          </cell>
          <cell r="I232">
            <v>0</v>
          </cell>
        </row>
        <row r="233">
          <cell r="A233" t="str">
            <v>PAR9</v>
          </cell>
          <cell r="B233" t="str">
            <v>PARIS AXE</v>
          </cell>
          <cell r="C233" t="str">
            <v>Palette de maquillage Trend Velvet Peach</v>
          </cell>
          <cell r="D233" t="str">
            <v>12 Fards à paupières mats &amp; irisés / Tons Pêche</v>
          </cell>
          <cell r="G233">
            <v>12</v>
          </cell>
          <cell r="I233">
            <v>0</v>
          </cell>
        </row>
        <row r="234">
          <cell r="A234" t="str">
            <v>PAR10</v>
          </cell>
          <cell r="B234" t="str">
            <v>PARIS AXE</v>
          </cell>
          <cell r="C234" t="str">
            <v>Palette Highlighter</v>
          </cell>
          <cell r="D234" t="str">
            <v>5 Enlumineurs poudres + 2 Enlumineurs crèmes</v>
          </cell>
          <cell r="G234">
            <v>15</v>
          </cell>
          <cell r="I234">
            <v>0</v>
          </cell>
        </row>
        <row r="235">
          <cell r="A235" t="str">
            <v>PAR13</v>
          </cell>
          <cell r="B235" t="str">
            <v>PARIS AXE</v>
          </cell>
          <cell r="C235" t="str">
            <v>Perfect Foundation</v>
          </cell>
          <cell r="D235" t="str">
            <v>Duo Poudre de Soleil Terre de Sienne 35 gr + Pinceau Kabuki</v>
          </cell>
          <cell r="G235">
            <v>24</v>
          </cell>
          <cell r="I235">
            <v>0</v>
          </cell>
        </row>
        <row r="236">
          <cell r="A236" t="str">
            <v>PAR15</v>
          </cell>
          <cell r="B236" t="str">
            <v>PARIS AXE</v>
          </cell>
          <cell r="C236" t="str">
            <v xml:space="preserve">Blue Glossy Glitter </v>
          </cell>
          <cell r="D236" t="str">
            <v>Calendrier de l'Avent 24 surprises en attendant Noël</v>
          </cell>
          <cell r="E236">
            <v>-0.31999999999999995</v>
          </cell>
          <cell r="F236">
            <v>25</v>
          </cell>
          <cell r="G236">
            <v>17</v>
          </cell>
          <cell r="I236">
            <v>0</v>
          </cell>
        </row>
        <row r="238">
          <cell r="A238" t="str">
            <v>SOINS / HYGIÈNE</v>
          </cell>
        </row>
        <row r="240">
          <cell r="A240" t="str">
            <v>CLA1</v>
          </cell>
          <cell r="B240" t="str">
            <v>CLARINS</v>
          </cell>
          <cell r="C240" t="str">
            <v>LAIT DEMAQUILLANT PS 200ML</v>
          </cell>
          <cell r="D240" t="str">
            <v>Flacon 200 ml</v>
          </cell>
          <cell r="F240">
            <v>24</v>
          </cell>
          <cell r="G240">
            <v>16</v>
          </cell>
          <cell r="I240">
            <v>0</v>
          </cell>
        </row>
        <row r="241">
          <cell r="A241" t="str">
            <v>CLA3</v>
          </cell>
          <cell r="B241" t="str">
            <v>CLARINS</v>
          </cell>
          <cell r="C241" t="str">
            <v>LOTION DOUCE TONIFIANTE 200ML</v>
          </cell>
          <cell r="D241" t="str">
            <v>A l'aloe vera sans alcool / Flacon 200 ml</v>
          </cell>
          <cell r="F241">
            <v>24</v>
          </cell>
          <cell r="G241">
            <v>17</v>
          </cell>
          <cell r="I241">
            <v>0</v>
          </cell>
        </row>
        <row r="242">
          <cell r="A242" t="str">
            <v>CLA6</v>
          </cell>
          <cell r="B242" t="str">
            <v>CLARINS</v>
          </cell>
          <cell r="C242" t="str">
            <v>DOUX NETTOYANT MOUSSANT TP 125ML</v>
          </cell>
          <cell r="D242" t="str">
            <v>Tube 125 ml</v>
          </cell>
          <cell r="F242">
            <v>22.5</v>
          </cell>
          <cell r="G242">
            <v>17</v>
          </cell>
          <cell r="I242">
            <v>0</v>
          </cell>
        </row>
        <row r="243">
          <cell r="A243" t="str">
            <v>CLA9</v>
          </cell>
          <cell r="B243" t="str">
            <v>CLARINS</v>
          </cell>
          <cell r="C243" t="str">
            <v>CREME DESALTERANTE 50ML</v>
          </cell>
          <cell r="D243" t="str">
            <v>Crème désaltérante SPF 15 pot 50 ml</v>
          </cell>
          <cell r="F243">
            <v>49</v>
          </cell>
          <cell r="G243">
            <v>33</v>
          </cell>
          <cell r="I243">
            <v>0</v>
          </cell>
        </row>
        <row r="244">
          <cell r="A244" t="str">
            <v>CLA10</v>
          </cell>
          <cell r="B244" t="str">
            <v>CLARINS</v>
          </cell>
          <cell r="C244" t="str">
            <v>MULTIHYDRA CREME PS 50ML</v>
          </cell>
          <cell r="D244" t="str">
            <v>Crème riche désaltérante pot 50 ml</v>
          </cell>
          <cell r="F244">
            <v>49</v>
          </cell>
          <cell r="G244">
            <v>33</v>
          </cell>
          <cell r="I244">
            <v>0</v>
          </cell>
        </row>
        <row r="245">
          <cell r="A245" t="str">
            <v>CLA11</v>
          </cell>
          <cell r="B245" t="str">
            <v>CLARINS</v>
          </cell>
          <cell r="C245" t="str">
            <v>MULTIHYDRA GEL CREME 50ML</v>
          </cell>
          <cell r="D245" t="str">
            <v>Gel sorbet désaltérant pot 50 ml</v>
          </cell>
          <cell r="F245">
            <v>49</v>
          </cell>
          <cell r="G245">
            <v>33</v>
          </cell>
          <cell r="I245">
            <v>0</v>
          </cell>
        </row>
        <row r="246">
          <cell r="A246" t="str">
            <v>CLA18</v>
          </cell>
          <cell r="B246" t="str">
            <v>CLARINS</v>
          </cell>
          <cell r="C246" t="str">
            <v>MI JOUR TP 50ML</v>
          </cell>
          <cell r="D246" t="str">
            <v>Pot 50 ml</v>
          </cell>
          <cell r="F246">
            <v>106</v>
          </cell>
          <cell r="G246">
            <v>73</v>
          </cell>
          <cell r="I246">
            <v>0</v>
          </cell>
        </row>
        <row r="247">
          <cell r="A247" t="str">
            <v>CLA20</v>
          </cell>
          <cell r="B247" t="str">
            <v>CLARINS</v>
          </cell>
          <cell r="C247" t="str">
            <v>MI NUIT TP 50ML</v>
          </cell>
          <cell r="D247" t="str">
            <v>Pot 50 ml</v>
          </cell>
          <cell r="F247">
            <v>112</v>
          </cell>
          <cell r="G247">
            <v>77</v>
          </cell>
          <cell r="I247">
            <v>0</v>
          </cell>
        </row>
        <row r="248">
          <cell r="A248" t="str">
            <v>CLA24</v>
          </cell>
          <cell r="B248" t="str">
            <v>CLARINS</v>
          </cell>
          <cell r="C248" t="str">
            <v>MULTI ACTIVE JOUR TP 50ML</v>
          </cell>
          <cell r="D248" t="str">
            <v>Crème 1ères rides antioxydante tp  pot 50 ml</v>
          </cell>
          <cell r="F248">
            <v>70</v>
          </cell>
          <cell r="G248">
            <v>46</v>
          </cell>
          <cell r="I248">
            <v>0</v>
          </cell>
        </row>
        <row r="249">
          <cell r="A249" t="str">
            <v>CLA27</v>
          </cell>
          <cell r="B249" t="str">
            <v>CLARINS</v>
          </cell>
          <cell r="C249" t="str">
            <v>CREME DOUCEUR JOUR 50ML</v>
          </cell>
          <cell r="D249" t="str">
            <v>Flacon-pompe 50 ml</v>
          </cell>
          <cell r="F249">
            <v>61.5</v>
          </cell>
          <cell r="G249">
            <v>42</v>
          </cell>
          <cell r="I249">
            <v>0</v>
          </cell>
        </row>
        <row r="250">
          <cell r="A250" t="str">
            <v>CLA29A</v>
          </cell>
          <cell r="B250" t="str">
            <v>CLARINS</v>
          </cell>
          <cell r="C250" t="str">
            <v>MULTIREGENERANTE CR JOUR TP 50ML</v>
          </cell>
          <cell r="D250" t="str">
            <v>Crème fermeté anti-rides toutes peaux 50 ml</v>
          </cell>
          <cell r="F250">
            <v>80</v>
          </cell>
          <cell r="G250">
            <v>58</v>
          </cell>
          <cell r="I250">
            <v>0</v>
          </cell>
        </row>
        <row r="251">
          <cell r="A251" t="str">
            <v>CLA30A</v>
          </cell>
          <cell r="B251" t="str">
            <v>CLARINS</v>
          </cell>
          <cell r="C251" t="str">
            <v>Extra-Firming Jour peau sèche</v>
          </cell>
          <cell r="D251" t="str">
            <v>Crème fermeté anti-rides  50 ml</v>
          </cell>
          <cell r="F251">
            <v>80</v>
          </cell>
          <cell r="G251">
            <v>54</v>
          </cell>
          <cell r="I251">
            <v>0</v>
          </cell>
        </row>
        <row r="252">
          <cell r="A252" t="str">
            <v>CLA31A</v>
          </cell>
          <cell r="B252" t="str">
            <v>CLARINS</v>
          </cell>
          <cell r="C252" t="str">
            <v>Extra-Firming Nuit toutes peaux</v>
          </cell>
          <cell r="D252" t="str">
            <v>Crème régénérante anti-rides 50 ml</v>
          </cell>
          <cell r="F252">
            <v>85</v>
          </cell>
          <cell r="G252">
            <v>59</v>
          </cell>
          <cell r="I252">
            <v>0</v>
          </cell>
        </row>
        <row r="253">
          <cell r="A253" t="str">
            <v>CLA32A</v>
          </cell>
          <cell r="B253" t="str">
            <v>CLARINS</v>
          </cell>
          <cell r="C253" t="str">
            <v>Extra-Firming Nuit peaux sèche</v>
          </cell>
          <cell r="D253" t="str">
            <v>Crème régénérante anti-rides 50 ml</v>
          </cell>
          <cell r="F253">
            <v>85</v>
          </cell>
          <cell r="G253">
            <v>59</v>
          </cell>
          <cell r="I253">
            <v>0</v>
          </cell>
        </row>
        <row r="254">
          <cell r="A254" t="str">
            <v>CLA36</v>
          </cell>
          <cell r="B254" t="str">
            <v>CLARINS</v>
          </cell>
          <cell r="C254" t="str">
            <v>Masque SOS Pure</v>
          </cell>
          <cell r="D254" t="str">
            <v>Masque à l'argile rééquilibrant tube 75 ml</v>
          </cell>
          <cell r="F254">
            <v>39</v>
          </cell>
          <cell r="G254">
            <v>25</v>
          </cell>
          <cell r="I254">
            <v>0</v>
          </cell>
        </row>
        <row r="255">
          <cell r="A255" t="str">
            <v>CLA42</v>
          </cell>
          <cell r="B255" t="str">
            <v>CLARINS</v>
          </cell>
          <cell r="C255" t="str">
            <v>Doux Peeling Crème Gommante</v>
          </cell>
          <cell r="D255" t="str">
            <v>Tube 50 ml</v>
          </cell>
          <cell r="F255">
            <v>32</v>
          </cell>
          <cell r="G255">
            <v>21</v>
          </cell>
          <cell r="I255">
            <v>0</v>
          </cell>
        </row>
        <row r="256">
          <cell r="A256" t="str">
            <v>CLA43</v>
          </cell>
          <cell r="B256" t="str">
            <v>CLARINS</v>
          </cell>
          <cell r="C256" t="str">
            <v>EAU DYNAMISANTE LAIT HYDRATANT 250ML</v>
          </cell>
          <cell r="D256" t="str">
            <v>Lait flacon 250 ml</v>
          </cell>
          <cell r="F256">
            <v>40</v>
          </cell>
          <cell r="G256">
            <v>27</v>
          </cell>
          <cell r="I256">
            <v>0</v>
          </cell>
        </row>
        <row r="257">
          <cell r="A257" t="str">
            <v>CLA44</v>
          </cell>
          <cell r="B257" t="str">
            <v>CLARINS</v>
          </cell>
          <cell r="C257" t="str">
            <v>EAU DYNAMISANTE SPRAY  100ML</v>
          </cell>
          <cell r="D257" t="str">
            <v>Vapo 100 ml</v>
          </cell>
          <cell r="F257">
            <v>53</v>
          </cell>
          <cell r="G257">
            <v>37</v>
          </cell>
          <cell r="I257">
            <v>0</v>
          </cell>
        </row>
        <row r="258">
          <cell r="A258" t="str">
            <v>CLA48</v>
          </cell>
          <cell r="B258" t="str">
            <v>CLARINS</v>
          </cell>
          <cell r="C258" t="str">
            <v>EAU RESSOURCANTE SPRAY 100ML</v>
          </cell>
          <cell r="D258" t="str">
            <v>Vapo 100 ml</v>
          </cell>
          <cell r="F258">
            <v>53</v>
          </cell>
          <cell r="G258">
            <v>37</v>
          </cell>
          <cell r="I258">
            <v>0</v>
          </cell>
        </row>
        <row r="259">
          <cell r="A259" t="str">
            <v>CLA49</v>
          </cell>
          <cell r="B259" t="str">
            <v>CLARINS</v>
          </cell>
          <cell r="C259" t="str">
            <v>EAU DES JARDINS 100ML</v>
          </cell>
          <cell r="D259" t="str">
            <v>Vapo 100 ml</v>
          </cell>
          <cell r="F259">
            <v>56</v>
          </cell>
          <cell r="G259">
            <v>37</v>
          </cell>
          <cell r="I259">
            <v>0</v>
          </cell>
        </row>
        <row r="260">
          <cell r="A260" t="str">
            <v>CLA50</v>
          </cell>
          <cell r="B260" t="str">
            <v>CLARINS</v>
          </cell>
          <cell r="C260" t="str">
            <v xml:space="preserve">Déodorant Roll-On </v>
          </cell>
          <cell r="D260" t="str">
            <v>Sans alcool 50 ml</v>
          </cell>
          <cell r="E260">
            <v>-0.41666666666666663</v>
          </cell>
          <cell r="F260">
            <v>24</v>
          </cell>
          <cell r="G260">
            <v>14</v>
          </cell>
          <cell r="I260">
            <v>0</v>
          </cell>
        </row>
        <row r="261">
          <cell r="A261" t="str">
            <v>GAU2A</v>
          </cell>
          <cell r="B261" t="str">
            <v>GAULTIER</v>
          </cell>
          <cell r="C261" t="str">
            <v>Scandal</v>
          </cell>
          <cell r="D261" t="str">
            <v>Lotion parfumée 200 ml</v>
          </cell>
          <cell r="F261">
            <v>32</v>
          </cell>
          <cell r="G261">
            <v>20</v>
          </cell>
          <cell r="I261">
            <v>0</v>
          </cell>
        </row>
        <row r="262">
          <cell r="A262" t="str">
            <v>GAU9D</v>
          </cell>
          <cell r="B262" t="str">
            <v>GAULTIER</v>
          </cell>
          <cell r="C262" t="str">
            <v xml:space="preserve">Gaultier Classique </v>
          </cell>
          <cell r="D262" t="str">
            <v>Lotion parfumée corps flacon  200 ml</v>
          </cell>
          <cell r="F262">
            <v>45</v>
          </cell>
          <cell r="G262">
            <v>28</v>
          </cell>
          <cell r="I262">
            <v>0</v>
          </cell>
        </row>
        <row r="263">
          <cell r="A263" t="str">
            <v>GAU9E</v>
          </cell>
          <cell r="B263" t="str">
            <v>GAULTIER</v>
          </cell>
          <cell r="C263" t="str">
            <v xml:space="preserve">Gaultier Classique </v>
          </cell>
          <cell r="D263" t="str">
            <v>Déodorant spray 150 ml</v>
          </cell>
          <cell r="G263">
            <v>23</v>
          </cell>
          <cell r="I263">
            <v>0</v>
          </cell>
        </row>
        <row r="264">
          <cell r="A264" t="str">
            <v>GAU17A</v>
          </cell>
          <cell r="B264" t="str">
            <v>GAULTIER</v>
          </cell>
          <cell r="C264" t="str">
            <v>Le Male</v>
          </cell>
          <cell r="D264" t="str">
            <v>Gel douche corps &amp; cheveux Tube 200 ml</v>
          </cell>
          <cell r="F264">
            <v>30</v>
          </cell>
          <cell r="G264">
            <v>20</v>
          </cell>
          <cell r="I264">
            <v>0</v>
          </cell>
        </row>
        <row r="265">
          <cell r="A265" t="str">
            <v>MDV25A</v>
          </cell>
          <cell r="B265" t="str">
            <v>MAISON DE LA VANILLE</v>
          </cell>
          <cell r="C265" t="str">
            <v>Arty Positano</v>
          </cell>
          <cell r="D265" t="str">
            <v>Lait 250 ml</v>
          </cell>
          <cell r="F265">
            <v>18</v>
          </cell>
          <cell r="G265">
            <v>14</v>
          </cell>
          <cell r="I265">
            <v>0</v>
          </cell>
        </row>
        <row r="266">
          <cell r="A266" t="str">
            <v>MDV28A</v>
          </cell>
          <cell r="B266" t="str">
            <v>MAISON DE LA VANILLE</v>
          </cell>
          <cell r="C266" t="str">
            <v>Belle Rencontre</v>
          </cell>
          <cell r="D266" t="str">
            <v>Lait 250 ml</v>
          </cell>
          <cell r="F266">
            <v>18</v>
          </cell>
          <cell r="G266">
            <v>14</v>
          </cell>
          <cell r="I266">
            <v>0</v>
          </cell>
        </row>
        <row r="267">
          <cell r="A267" t="str">
            <v>MUG2B</v>
          </cell>
          <cell r="B267" t="str">
            <v>MUGLER</v>
          </cell>
          <cell r="C267" t="str">
            <v>Aura</v>
          </cell>
          <cell r="D267" t="str">
            <v>Lait corps 200 ml</v>
          </cell>
          <cell r="F267">
            <v>45</v>
          </cell>
          <cell r="G267">
            <v>31</v>
          </cell>
          <cell r="I267">
            <v>0</v>
          </cell>
        </row>
        <row r="268">
          <cell r="A268" t="str">
            <v>MUG15</v>
          </cell>
          <cell r="B268" t="str">
            <v>MUGLER</v>
          </cell>
          <cell r="C268" t="str">
            <v>Angel</v>
          </cell>
          <cell r="D268" t="str">
            <v>Lait Flacon 200 ml</v>
          </cell>
          <cell r="F268">
            <v>45</v>
          </cell>
          <cell r="G268">
            <v>29</v>
          </cell>
          <cell r="I268">
            <v>0</v>
          </cell>
        </row>
        <row r="269">
          <cell r="A269" t="str">
            <v>LSN1</v>
          </cell>
          <cell r="B269" t="str">
            <v>SAVONNERIE DE NYONS</v>
          </cell>
          <cell r="C269" t="str">
            <v>Le Savon du Bricoleur</v>
          </cell>
          <cell r="D269" t="str">
            <v>100 gr dans boîte métal</v>
          </cell>
          <cell r="F269">
            <v>6.9</v>
          </cell>
          <cell r="G269">
            <v>5</v>
          </cell>
          <cell r="I269">
            <v>0</v>
          </cell>
        </row>
        <row r="270">
          <cell r="A270" t="str">
            <v>LSN2</v>
          </cell>
          <cell r="B270" t="str">
            <v>SAVONNERIE DE NYONS</v>
          </cell>
          <cell r="C270" t="str">
            <v>Savon détachant au Fiel de Boeuf</v>
          </cell>
          <cell r="D270" t="str">
            <v>100 gr dans boîte métal</v>
          </cell>
          <cell r="F270">
            <v>6.9</v>
          </cell>
          <cell r="G270">
            <v>5</v>
          </cell>
          <cell r="I270">
            <v>0</v>
          </cell>
        </row>
        <row r="272">
          <cell r="I272" t="str">
            <v>p6/10</v>
          </cell>
        </row>
        <row r="273">
          <cell r="A273" t="str">
            <v>LA PARFUMERIE EUROPE</v>
          </cell>
          <cell r="F273" t="str">
            <v xml:space="preserve">N° client :   </v>
          </cell>
          <cell r="G273">
            <v>0</v>
          </cell>
        </row>
        <row r="274">
          <cell r="G274" t="str">
            <v>(A remplir obligatoirement)</v>
          </cell>
        </row>
        <row r="275">
          <cell r="A275" t="str">
            <v>Réf</v>
          </cell>
          <cell r="B275" t="str">
            <v>Marque</v>
          </cell>
          <cell r="E275" t="str">
            <v>-40 % et plus</v>
          </cell>
          <cell r="F275" t="str">
            <v>Prix public*</v>
          </cell>
          <cell r="G275" t="str">
            <v>Prix vente EUROS</v>
          </cell>
          <cell r="H275" t="str">
            <v>Qté</v>
          </cell>
          <cell r="I275" t="str">
            <v>Total</v>
          </cell>
        </row>
        <row r="276">
          <cell r="A276" t="str">
            <v xml:space="preserve"> SOINS / HYGIÈNE  (suite)</v>
          </cell>
        </row>
        <row r="278">
          <cell r="A278" t="str">
            <v>LSN3</v>
          </cell>
          <cell r="B278" t="str">
            <v>SAVONNERIE DE NYONS</v>
          </cell>
          <cell r="C278" t="str">
            <v>Le Savon du Cuisinier</v>
          </cell>
          <cell r="D278" t="str">
            <v>100 gr dans boîte métal</v>
          </cell>
          <cell r="F278">
            <v>6.9</v>
          </cell>
          <cell r="G278">
            <v>5</v>
          </cell>
          <cell r="I278">
            <v>0</v>
          </cell>
        </row>
        <row r="279">
          <cell r="A279" t="str">
            <v>LSN4</v>
          </cell>
          <cell r="B279" t="str">
            <v>SAVONNERIE DE NYONS</v>
          </cell>
          <cell r="C279" t="str">
            <v>Savon à la Citronelle</v>
          </cell>
          <cell r="D279" t="str">
            <v>100 gr dans boîte métal</v>
          </cell>
          <cell r="F279">
            <v>6.9</v>
          </cell>
          <cell r="G279">
            <v>5</v>
          </cell>
          <cell r="I279">
            <v>0</v>
          </cell>
        </row>
        <row r="280">
          <cell r="A280" t="str">
            <v>LSN5</v>
          </cell>
          <cell r="B280" t="str">
            <v>SAVONNERIE DE NYONS</v>
          </cell>
          <cell r="C280" t="str">
            <v>Le Savon du Jardinier</v>
          </cell>
          <cell r="D280" t="str">
            <v>100 gr dans boîte métal</v>
          </cell>
          <cell r="F280">
            <v>6.9</v>
          </cell>
          <cell r="G280">
            <v>5</v>
          </cell>
          <cell r="I280">
            <v>0</v>
          </cell>
        </row>
        <row r="281">
          <cell r="A281" t="str">
            <v>LSN6</v>
          </cell>
          <cell r="B281" t="str">
            <v>SAVONNERIE DE NYONS</v>
          </cell>
          <cell r="C281" t="str">
            <v>Lait d'Ânesse Bio</v>
          </cell>
          <cell r="D281" t="str">
            <v>Savon 100 gr dans boîte métal</v>
          </cell>
          <cell r="F281">
            <v>6.9</v>
          </cell>
          <cell r="G281">
            <v>5</v>
          </cell>
          <cell r="I281">
            <v>0</v>
          </cell>
        </row>
        <row r="282">
          <cell r="A282" t="str">
            <v>LSN6A</v>
          </cell>
          <cell r="B282" t="str">
            <v>SAVONNERIE DE NYONS</v>
          </cell>
          <cell r="C282" t="str">
            <v>Lait d'Ânesse Bio</v>
          </cell>
          <cell r="D282" t="str">
            <v>Lait corps 200 ml</v>
          </cell>
          <cell r="F282">
            <v>12</v>
          </cell>
          <cell r="G282">
            <v>10</v>
          </cell>
          <cell r="I282">
            <v>0</v>
          </cell>
        </row>
        <row r="283">
          <cell r="A283" t="str">
            <v>LSN6B</v>
          </cell>
          <cell r="B283" t="str">
            <v>SAVONNERIE DE NYONS</v>
          </cell>
          <cell r="C283" t="str">
            <v>Lait d'Ânesse Bio</v>
          </cell>
          <cell r="D283" t="str">
            <v>Crème Mains 75 ml</v>
          </cell>
          <cell r="F283">
            <v>12</v>
          </cell>
          <cell r="G283">
            <v>10</v>
          </cell>
          <cell r="I283">
            <v>0</v>
          </cell>
        </row>
        <row r="284">
          <cell r="A284" t="str">
            <v>LSN6C</v>
          </cell>
          <cell r="B284" t="str">
            <v>SAVONNERIE DE NYONS</v>
          </cell>
          <cell r="C284" t="str">
            <v>Lait d'Ânesse Bio</v>
          </cell>
          <cell r="D284" t="str">
            <v>Crème Visage Pot 40 ml</v>
          </cell>
          <cell r="F284">
            <v>12</v>
          </cell>
          <cell r="G284">
            <v>10</v>
          </cell>
          <cell r="I284">
            <v>0</v>
          </cell>
        </row>
        <row r="285">
          <cell r="A285" t="str">
            <v>LSN6D</v>
          </cell>
          <cell r="B285" t="str">
            <v>SAVONNERIE DE NYONS</v>
          </cell>
          <cell r="C285" t="str">
            <v>Lait d'Ânesse Bio</v>
          </cell>
          <cell r="D285" t="str">
            <v>Gel Douche 250 ml</v>
          </cell>
          <cell r="F285">
            <v>12</v>
          </cell>
          <cell r="G285">
            <v>10</v>
          </cell>
          <cell r="I285">
            <v>0</v>
          </cell>
        </row>
        <row r="286">
          <cell r="A286" t="str">
            <v>LSN6E</v>
          </cell>
          <cell r="B286" t="str">
            <v>SAVONNERIE DE NYONS</v>
          </cell>
          <cell r="C286" t="str">
            <v>Lait d'Ânesse Bio</v>
          </cell>
          <cell r="D286" t="str">
            <v>Crème Pieds 75 ml</v>
          </cell>
          <cell r="G286">
            <v>10</v>
          </cell>
          <cell r="I286">
            <v>0</v>
          </cell>
        </row>
        <row r="287">
          <cell r="A287" t="str">
            <v>LSN7</v>
          </cell>
          <cell r="B287" t="str">
            <v>SAVONNERIE DE NYONS</v>
          </cell>
          <cell r="C287" t="str">
            <v>Huile d'Argan Bio</v>
          </cell>
          <cell r="D287" t="str">
            <v>Savon 100 gr dans boîte métal</v>
          </cell>
          <cell r="F287">
            <v>6.9</v>
          </cell>
          <cell r="G287">
            <v>5</v>
          </cell>
          <cell r="I287">
            <v>0</v>
          </cell>
        </row>
        <row r="288">
          <cell r="A288" t="str">
            <v>LSN7A</v>
          </cell>
          <cell r="B288" t="str">
            <v>SAVONNERIE DE NYONS</v>
          </cell>
          <cell r="C288" t="str">
            <v>Huile d'Argan Bio</v>
          </cell>
          <cell r="D288" t="str">
            <v>Lait corps 200 ml</v>
          </cell>
          <cell r="F288">
            <v>12</v>
          </cell>
          <cell r="G288">
            <v>10</v>
          </cell>
          <cell r="I288">
            <v>0</v>
          </cell>
        </row>
        <row r="289">
          <cell r="A289" t="str">
            <v>LSN7C</v>
          </cell>
          <cell r="B289" t="str">
            <v>SAVONNERIE DE NYONS</v>
          </cell>
          <cell r="C289" t="str">
            <v>Huile d'Argan Bio</v>
          </cell>
          <cell r="D289" t="str">
            <v>Gel Douche 250 ml</v>
          </cell>
          <cell r="F289">
            <v>12</v>
          </cell>
          <cell r="G289">
            <v>10</v>
          </cell>
          <cell r="I289">
            <v>0</v>
          </cell>
        </row>
        <row r="290">
          <cell r="A290" t="str">
            <v>LSN17</v>
          </cell>
          <cell r="B290" t="str">
            <v>SAVONNERIE DE NYONS</v>
          </cell>
          <cell r="C290" t="str">
            <v>Vues du Sud</v>
          </cell>
          <cell r="D290" t="str">
            <v>Lot de 3 Savons 100 gr Senteur Lavande dans Boîtes métal</v>
          </cell>
          <cell r="G290">
            <v>13</v>
          </cell>
          <cell r="I290">
            <v>0</v>
          </cell>
        </row>
        <row r="291">
          <cell r="A291" t="str">
            <v>LSN18</v>
          </cell>
          <cell r="B291" t="str">
            <v>SAVONNERIE DE NYONS</v>
          </cell>
          <cell r="C291" t="str">
            <v>Paris</v>
          </cell>
          <cell r="D291" t="str">
            <v>Lot de 3 Savons 100 gr Senteur Rose de Mai dans Boîtes métal</v>
          </cell>
          <cell r="G291">
            <v>13</v>
          </cell>
          <cell r="I291">
            <v>0</v>
          </cell>
        </row>
        <row r="292">
          <cell r="A292" t="str">
            <v>LSN19</v>
          </cell>
          <cell r="B292" t="str">
            <v>SAVONNERIE DE NYONS</v>
          </cell>
          <cell r="C292" t="str">
            <v>Copeaux de Savons de Marseille</v>
          </cell>
          <cell r="D292" t="str">
            <v>Boîte métal illustrée 1 Kg</v>
          </cell>
          <cell r="F292">
            <v>19.899999999999999</v>
          </cell>
          <cell r="G292">
            <v>16</v>
          </cell>
          <cell r="I292">
            <v>0</v>
          </cell>
        </row>
        <row r="293">
          <cell r="A293" t="str">
            <v>LSN20</v>
          </cell>
          <cell r="B293" t="str">
            <v>SAVONNERIE DE NYONS</v>
          </cell>
          <cell r="C293" t="str">
            <v>Bicarbonate de Soude</v>
          </cell>
          <cell r="D293" t="str">
            <v>Boîte métal illustrée 750 gr</v>
          </cell>
          <cell r="F293">
            <v>14.9</v>
          </cell>
          <cell r="G293">
            <v>12</v>
          </cell>
          <cell r="I293">
            <v>0</v>
          </cell>
        </row>
        <row r="294">
          <cell r="A294" t="str">
            <v>LSN21</v>
          </cell>
          <cell r="B294" t="str">
            <v>SAVONNERIE DE NYONS</v>
          </cell>
          <cell r="C294" t="str">
            <v>Savon à l'Argile Verte</v>
          </cell>
          <cell r="D294" t="str">
            <v>100 gr dans boîte métal / Purifie les peaux grasses</v>
          </cell>
          <cell r="F294">
            <v>6.9</v>
          </cell>
          <cell r="G294">
            <v>5</v>
          </cell>
          <cell r="I294">
            <v>0</v>
          </cell>
        </row>
        <row r="295">
          <cell r="A295" t="str">
            <v>LSN22</v>
          </cell>
          <cell r="B295" t="str">
            <v>SAVONNERIE DE NYONS</v>
          </cell>
          <cell r="C295" t="str">
            <v>Savon à l'Argile Rouge</v>
          </cell>
          <cell r="D295" t="str">
            <v>100 gr dans boîte métal / Idéal pour drainer les toxines et raffermir les cuisses</v>
          </cell>
          <cell r="F295">
            <v>6.9</v>
          </cell>
          <cell r="G295">
            <v>5</v>
          </cell>
          <cell r="I295">
            <v>0</v>
          </cell>
        </row>
        <row r="296">
          <cell r="A296" t="str">
            <v>LSN24</v>
          </cell>
          <cell r="B296" t="str">
            <v>SAVONNERIE DE NYONS</v>
          </cell>
          <cell r="C296" t="str">
            <v>Savon aux Algues</v>
          </cell>
          <cell r="D296" t="str">
            <v>100 gr dans boîte métal / Régule l'excès de sébum et hydrate</v>
          </cell>
          <cell r="F296">
            <v>6.9</v>
          </cell>
          <cell r="G296">
            <v>5</v>
          </cell>
          <cell r="I296">
            <v>0</v>
          </cell>
        </row>
        <row r="297">
          <cell r="A297" t="str">
            <v>LSN26</v>
          </cell>
          <cell r="B297" t="str">
            <v>SAVONNERIE DE NYONS</v>
          </cell>
          <cell r="C297" t="str">
            <v>Aloe Vera Bio</v>
          </cell>
          <cell r="D297" t="str">
            <v>Lait corps 200 ml</v>
          </cell>
          <cell r="F297">
            <v>12</v>
          </cell>
          <cell r="G297">
            <v>10</v>
          </cell>
          <cell r="I297">
            <v>0</v>
          </cell>
        </row>
        <row r="298">
          <cell r="A298" t="str">
            <v>LSN27</v>
          </cell>
          <cell r="B298" t="str">
            <v>SAVONNERIE DE NYONS</v>
          </cell>
          <cell r="C298" t="str">
            <v>Aloe Vera Bio</v>
          </cell>
          <cell r="D298" t="str">
            <v>Crème Mains 75 ml</v>
          </cell>
          <cell r="F298">
            <v>12</v>
          </cell>
          <cell r="G298">
            <v>10</v>
          </cell>
          <cell r="I298">
            <v>0</v>
          </cell>
        </row>
        <row r="299">
          <cell r="A299" t="str">
            <v>LSN29</v>
          </cell>
          <cell r="B299" t="str">
            <v>SAVONNERIE DE NYONS</v>
          </cell>
          <cell r="C299" t="str">
            <v>Aloe Vera Bio</v>
          </cell>
          <cell r="D299" t="str">
            <v>Gel Douche 250 ml</v>
          </cell>
          <cell r="F299">
            <v>12</v>
          </cell>
          <cell r="G299">
            <v>10</v>
          </cell>
          <cell r="I299">
            <v>0</v>
          </cell>
        </row>
        <row r="300">
          <cell r="A300" t="str">
            <v>LSN31</v>
          </cell>
          <cell r="B300" t="str">
            <v>SAVONNERIE DE NYONS</v>
          </cell>
          <cell r="C300" t="str">
            <v>Le bain du Père Noël</v>
          </cell>
          <cell r="D300" t="str">
            <v>Savon 100 gr Cannelle Orange dans boîte métal</v>
          </cell>
          <cell r="F300">
            <v>6</v>
          </cell>
          <cell r="G300">
            <v>5</v>
          </cell>
          <cell r="I300">
            <v>0</v>
          </cell>
        </row>
        <row r="301">
          <cell r="A301" t="str">
            <v>LSN31A</v>
          </cell>
          <cell r="B301" t="str">
            <v>SAVONNERIE DE NYONS</v>
          </cell>
          <cell r="C301" t="str">
            <v>Les Anges de Noël</v>
          </cell>
          <cell r="D301" t="str">
            <v>Savon 100 gr Cannelle Orange dans boîte métal</v>
          </cell>
          <cell r="F301">
            <v>6</v>
          </cell>
          <cell r="G301">
            <v>5</v>
          </cell>
          <cell r="I301">
            <v>0</v>
          </cell>
        </row>
        <row r="302">
          <cell r="A302" t="str">
            <v>LSN31B</v>
          </cell>
          <cell r="B302" t="str">
            <v>SAVONNERIE DE NYONS</v>
          </cell>
          <cell r="C302" t="str">
            <v>Le Chalet de Noël</v>
          </cell>
          <cell r="D302" t="str">
            <v>Savon 100 gr Cannelle Orange dans boîte métal</v>
          </cell>
          <cell r="F302">
            <v>6</v>
          </cell>
          <cell r="G302">
            <v>5</v>
          </cell>
          <cell r="I302">
            <v>0</v>
          </cell>
        </row>
        <row r="303">
          <cell r="A303" t="str">
            <v>MUG19C</v>
          </cell>
          <cell r="B303" t="str">
            <v>MUGLER</v>
          </cell>
          <cell r="C303" t="str">
            <v xml:space="preserve">A Men </v>
          </cell>
          <cell r="D303" t="str">
            <v>Déodorant stick sans alcool 75 ml</v>
          </cell>
          <cell r="F303">
            <v>31</v>
          </cell>
          <cell r="G303">
            <v>22</v>
          </cell>
          <cell r="I303">
            <v>0</v>
          </cell>
        </row>
        <row r="304">
          <cell r="A304" t="str">
            <v>MUG19D</v>
          </cell>
          <cell r="B304" t="str">
            <v>MUGLER</v>
          </cell>
          <cell r="C304" t="str">
            <v xml:space="preserve">A Men </v>
          </cell>
          <cell r="D304" t="str">
            <v>Déodorant spray 125 ml</v>
          </cell>
          <cell r="F304">
            <v>31</v>
          </cell>
          <cell r="G304">
            <v>22</v>
          </cell>
          <cell r="I304">
            <v>0</v>
          </cell>
        </row>
        <row r="305">
          <cell r="A305" t="str">
            <v>PAC6B</v>
          </cell>
          <cell r="B305" t="str">
            <v>PACO RABANNE</v>
          </cell>
          <cell r="C305" t="str">
            <v>Olympéa</v>
          </cell>
          <cell r="D305" t="str">
            <v>Lait corps 200 ml</v>
          </cell>
          <cell r="F305">
            <v>27</v>
          </cell>
          <cell r="G305">
            <v>20</v>
          </cell>
          <cell r="I305">
            <v>0</v>
          </cell>
        </row>
        <row r="306">
          <cell r="A306" t="str">
            <v>PAC6C</v>
          </cell>
          <cell r="B306" t="str">
            <v>PACO RABANNE</v>
          </cell>
          <cell r="C306" t="str">
            <v>Olympéa</v>
          </cell>
          <cell r="D306" t="str">
            <v>Déodorant spray 150 ml</v>
          </cell>
          <cell r="F306">
            <v>27</v>
          </cell>
          <cell r="G306">
            <v>20</v>
          </cell>
          <cell r="I306">
            <v>0</v>
          </cell>
        </row>
        <row r="307">
          <cell r="A307" t="str">
            <v>PAC9A</v>
          </cell>
          <cell r="B307" t="str">
            <v>PACO RABANNE</v>
          </cell>
          <cell r="C307" t="str">
            <v>Lady Million</v>
          </cell>
          <cell r="D307" t="str">
            <v>Déodorant spray 150 ml</v>
          </cell>
          <cell r="F307">
            <v>30</v>
          </cell>
          <cell r="G307">
            <v>20</v>
          </cell>
          <cell r="I307">
            <v>0</v>
          </cell>
        </row>
        <row r="308">
          <cell r="A308" t="str">
            <v>PAC22A</v>
          </cell>
          <cell r="B308" t="str">
            <v>PACO RABANNE</v>
          </cell>
          <cell r="C308" t="str">
            <v>Invictus</v>
          </cell>
          <cell r="D308" t="str">
            <v>Déodorant stick 75 gr</v>
          </cell>
          <cell r="F308">
            <v>27</v>
          </cell>
          <cell r="G308">
            <v>17</v>
          </cell>
          <cell r="I308">
            <v>0</v>
          </cell>
        </row>
        <row r="309">
          <cell r="A309" t="str">
            <v>PAC26A</v>
          </cell>
          <cell r="B309" t="str">
            <v>PACO RABANNE</v>
          </cell>
          <cell r="C309" t="str">
            <v>1 Million</v>
          </cell>
          <cell r="D309" t="str">
            <v>Déodorant stick 75 gr</v>
          </cell>
          <cell r="F309">
            <v>28</v>
          </cell>
          <cell r="G309">
            <v>18</v>
          </cell>
          <cell r="I309">
            <v>0</v>
          </cell>
        </row>
        <row r="310">
          <cell r="A310" t="str">
            <v>QIR1A1</v>
          </cell>
          <cell r="B310" t="str">
            <v>QIRINESS</v>
          </cell>
          <cell r="C310" t="str">
            <v>Fluide Lacté Démaquillant</v>
          </cell>
          <cell r="D310" t="str">
            <v>Flacon pompe 200 ml</v>
          </cell>
          <cell r="E310">
            <v>-0.58333333333333326</v>
          </cell>
          <cell r="F310">
            <v>24</v>
          </cell>
          <cell r="G310">
            <v>10</v>
          </cell>
          <cell r="I310">
            <v>0</v>
          </cell>
        </row>
        <row r="311">
          <cell r="A311" t="str">
            <v>QIR1A2</v>
          </cell>
          <cell r="B311" t="str">
            <v>QIRINESS</v>
          </cell>
          <cell r="C311" t="str">
            <v>Eau Micellaire Fraîcheur</v>
          </cell>
          <cell r="D311" t="str">
            <v>Flacon pompe 200 ml</v>
          </cell>
          <cell r="E311">
            <v>-0.58333333333333326</v>
          </cell>
          <cell r="F311">
            <v>24</v>
          </cell>
          <cell r="G311">
            <v>10</v>
          </cell>
          <cell r="I311">
            <v>0</v>
          </cell>
        </row>
        <row r="312">
          <cell r="A312" t="str">
            <v>QIR1B1</v>
          </cell>
          <cell r="B312" t="str">
            <v>QIRINESS</v>
          </cell>
          <cell r="C312" t="str">
            <v>Lotion Tonique Exquise</v>
          </cell>
          <cell r="D312" t="str">
            <v>Flacon pompe 200 ml</v>
          </cell>
          <cell r="E312">
            <v>-0.58333333333333326</v>
          </cell>
          <cell r="F312">
            <v>24</v>
          </cell>
          <cell r="G312">
            <v>10</v>
          </cell>
          <cell r="I312">
            <v>0</v>
          </cell>
        </row>
        <row r="313">
          <cell r="A313" t="str">
            <v>QIR24</v>
          </cell>
          <cell r="B313" t="str">
            <v>QIRINESS</v>
          </cell>
          <cell r="C313" t="str">
            <v>Baume Hydratant Peaux sèches</v>
          </cell>
          <cell r="D313" t="str">
            <v>Régénère &amp; Protège / Flacon pompe 50 ml (pour homme)</v>
          </cell>
          <cell r="F313">
            <v>40</v>
          </cell>
          <cell r="G313">
            <v>28</v>
          </cell>
          <cell r="I313">
            <v>0</v>
          </cell>
        </row>
        <row r="314">
          <cell r="A314" t="str">
            <v>QIR25</v>
          </cell>
          <cell r="B314" t="str">
            <v>QIRINESS</v>
          </cell>
          <cell r="C314" t="str">
            <v>Fluide Hydratant Peaux normales à mixtes</v>
          </cell>
          <cell r="D314" t="str">
            <v>Tonifie &amp; Protège / Flacon pompe 50 ml (pour homme)</v>
          </cell>
          <cell r="F314">
            <v>40</v>
          </cell>
          <cell r="G314">
            <v>28</v>
          </cell>
          <cell r="I314">
            <v>0</v>
          </cell>
        </row>
        <row r="315">
          <cell r="A315" t="str">
            <v>QIR26</v>
          </cell>
          <cell r="B315" t="str">
            <v>QIRINESS</v>
          </cell>
          <cell r="C315" t="str">
            <v>Mousse Double action</v>
          </cell>
          <cell r="D315" t="str">
            <v>Nettoyant visage &amp; Rasage / Flacon pompe 125 ml (pour homme)</v>
          </cell>
          <cell r="F315">
            <v>26</v>
          </cell>
          <cell r="G315">
            <v>18</v>
          </cell>
          <cell r="I315">
            <v>0</v>
          </cell>
        </row>
        <row r="316">
          <cell r="A316" t="str">
            <v>QIR27</v>
          </cell>
          <cell r="B316" t="str">
            <v>QIRINESS</v>
          </cell>
          <cell r="C316" t="str">
            <v>Fluide Barbe</v>
          </cell>
          <cell r="D316" t="str">
            <v>Nourrit &amp; Adoucit / Tube 40 ml</v>
          </cell>
          <cell r="F316">
            <v>28</v>
          </cell>
          <cell r="G316">
            <v>20</v>
          </cell>
          <cell r="I316">
            <v>0</v>
          </cell>
        </row>
        <row r="317">
          <cell r="A317" t="str">
            <v>WEI2</v>
          </cell>
          <cell r="B317" t="str">
            <v>WEIL</v>
          </cell>
          <cell r="C317" t="str">
            <v>Bambou</v>
          </cell>
          <cell r="D317" t="str">
            <v>Lait corps Tube 200 ml</v>
          </cell>
          <cell r="F317">
            <v>13</v>
          </cell>
          <cell r="G317">
            <v>10</v>
          </cell>
          <cell r="I317">
            <v>0</v>
          </cell>
        </row>
        <row r="319">
          <cell r="A319" t="str">
            <v>NOUVEAUTÉS FEMMES</v>
          </cell>
        </row>
        <row r="321">
          <cell r="A321" t="str">
            <v>CAL13</v>
          </cell>
          <cell r="B321" t="str">
            <v>CALVIN KLEIN</v>
          </cell>
          <cell r="C321" t="str">
            <v>CK Women</v>
          </cell>
          <cell r="D321" t="str">
            <v>EDP vapo 100 ml</v>
          </cell>
          <cell r="F321">
            <v>106</v>
          </cell>
          <cell r="G321">
            <v>68</v>
          </cell>
          <cell r="I321">
            <v>0</v>
          </cell>
        </row>
        <row r="322">
          <cell r="A322" t="str">
            <v>CAL14</v>
          </cell>
          <cell r="B322" t="str">
            <v>CALVIN KLEIN</v>
          </cell>
          <cell r="C322" t="str">
            <v>CK One Platinum</v>
          </cell>
          <cell r="D322" t="str">
            <v>EDT vapo 100 ml</v>
          </cell>
          <cell r="E322">
            <v>-0.4</v>
          </cell>
          <cell r="F322">
            <v>65</v>
          </cell>
          <cell r="G322">
            <v>39</v>
          </cell>
        </row>
        <row r="323">
          <cell r="A323" t="str">
            <v>CAR10</v>
          </cell>
          <cell r="B323" t="str">
            <v>CARTIER</v>
          </cell>
          <cell r="C323" t="str">
            <v xml:space="preserve">Carat </v>
          </cell>
          <cell r="D323" t="str">
            <v>EDP vapo 30 ml</v>
          </cell>
          <cell r="F323">
            <v>62</v>
          </cell>
          <cell r="G323">
            <v>44</v>
          </cell>
        </row>
        <row r="324">
          <cell r="A324" t="str">
            <v>CAR11</v>
          </cell>
          <cell r="B324" t="str">
            <v>CARTIER</v>
          </cell>
          <cell r="C324" t="str">
            <v xml:space="preserve">Carat </v>
          </cell>
          <cell r="D324" t="str">
            <v>EDP vapo 50 ml</v>
          </cell>
          <cell r="F324">
            <v>90</v>
          </cell>
          <cell r="G324">
            <v>64</v>
          </cell>
        </row>
        <row r="325">
          <cell r="A325" t="str">
            <v>CAR12</v>
          </cell>
          <cell r="B325" t="str">
            <v>CARTIER</v>
          </cell>
          <cell r="C325" t="str">
            <v xml:space="preserve">Carat </v>
          </cell>
          <cell r="D325" t="str">
            <v>EDP vapo 100 ml</v>
          </cell>
          <cell r="F325">
            <v>130</v>
          </cell>
          <cell r="G325">
            <v>92</v>
          </cell>
        </row>
        <row r="326">
          <cell r="A326" t="str">
            <v>COU7B</v>
          </cell>
          <cell r="B326" t="str">
            <v>COURRÈGES</v>
          </cell>
          <cell r="C326" t="str">
            <v>Mini Jupe</v>
          </cell>
          <cell r="D326" t="str">
            <v>EDP vapo 100 ml</v>
          </cell>
          <cell r="E326">
            <v>-0.43157894736842106</v>
          </cell>
          <cell r="F326">
            <v>95</v>
          </cell>
          <cell r="G326">
            <v>54</v>
          </cell>
          <cell r="I326">
            <v>0</v>
          </cell>
        </row>
        <row r="327">
          <cell r="A327" t="str">
            <v>GAU2B</v>
          </cell>
          <cell r="B327" t="str">
            <v>GAULTIER</v>
          </cell>
          <cell r="C327" t="str">
            <v>Scandal By Night</v>
          </cell>
          <cell r="D327" t="str">
            <v xml:space="preserve">EDP Intense vapo 50 ml </v>
          </cell>
          <cell r="F327">
            <v>93</v>
          </cell>
          <cell r="G327">
            <v>65</v>
          </cell>
          <cell r="I327">
            <v>0</v>
          </cell>
        </row>
        <row r="328">
          <cell r="A328" t="str">
            <v>GAU2C</v>
          </cell>
          <cell r="B328" t="str">
            <v>GAULTIER</v>
          </cell>
          <cell r="C328" t="str">
            <v>Scandal By Night</v>
          </cell>
          <cell r="D328" t="str">
            <v xml:space="preserve">EDP Intense vapo 80 ml </v>
          </cell>
          <cell r="F328">
            <v>118</v>
          </cell>
          <cell r="G328">
            <v>80</v>
          </cell>
          <cell r="I328">
            <v>0</v>
          </cell>
        </row>
        <row r="329">
          <cell r="A329" t="str">
            <v>GIV37</v>
          </cell>
          <cell r="B329" t="str">
            <v>GIVENCHY</v>
          </cell>
          <cell r="C329" t="str">
            <v>L'Interdit</v>
          </cell>
          <cell r="D329" t="str">
            <v>EDP vapo 50 ml</v>
          </cell>
          <cell r="F329">
            <v>88</v>
          </cell>
          <cell r="G329">
            <v>62</v>
          </cell>
        </row>
        <row r="330">
          <cell r="A330" t="str">
            <v>GIV38</v>
          </cell>
          <cell r="B330" t="str">
            <v>GIVENCHY</v>
          </cell>
          <cell r="C330" t="str">
            <v>L'Interdit</v>
          </cell>
          <cell r="D330" t="str">
            <v>EDP vapo 80 ml</v>
          </cell>
          <cell r="F330">
            <v>104</v>
          </cell>
          <cell r="G330">
            <v>73</v>
          </cell>
        </row>
        <row r="331">
          <cell r="A331" t="str">
            <v>GUC5</v>
          </cell>
          <cell r="B331" t="str">
            <v>GUCCI</v>
          </cell>
          <cell r="C331" t="str">
            <v>Gucci Bloom Acqua Di Fiori</v>
          </cell>
          <cell r="D331" t="str">
            <v>EDT vapo 50 ml</v>
          </cell>
          <cell r="F331">
            <v>80</v>
          </cell>
          <cell r="G331">
            <v>56</v>
          </cell>
        </row>
        <row r="332">
          <cell r="A332" t="str">
            <v>GUC6</v>
          </cell>
          <cell r="B332" t="str">
            <v>GUCCI</v>
          </cell>
          <cell r="C332" t="str">
            <v>Gucci Première</v>
          </cell>
          <cell r="D332" t="str">
            <v>EDP vapo 50 ml</v>
          </cell>
          <cell r="E332">
            <v>-0.4</v>
          </cell>
          <cell r="F332">
            <v>95</v>
          </cell>
          <cell r="G332">
            <v>57</v>
          </cell>
        </row>
        <row r="333">
          <cell r="A333" t="str">
            <v>GUE3A</v>
          </cell>
          <cell r="B333" t="str">
            <v>GUERLAIN</v>
          </cell>
          <cell r="C333" t="str">
            <v>La Petite Robe Noire Black Perfecto</v>
          </cell>
          <cell r="D333" t="str">
            <v>EDT FLORALE vapo 50 ml</v>
          </cell>
          <cell r="F333">
            <v>69</v>
          </cell>
          <cell r="G333">
            <v>53</v>
          </cell>
        </row>
        <row r="334">
          <cell r="A334" t="str">
            <v>GUE3B</v>
          </cell>
          <cell r="B334" t="str">
            <v>GUERLAIN</v>
          </cell>
          <cell r="C334" t="str">
            <v>La Petite Robe Noire Black Perfecto</v>
          </cell>
          <cell r="D334" t="str">
            <v>EDT FLORALE vapo 100 ml</v>
          </cell>
          <cell r="F334">
            <v>101</v>
          </cell>
          <cell r="G334">
            <v>75</v>
          </cell>
        </row>
        <row r="335">
          <cell r="A335" t="str">
            <v>GUE38A</v>
          </cell>
          <cell r="B335" t="str">
            <v>GUERLAIN</v>
          </cell>
          <cell r="C335" t="str">
            <v>Oud Essentiel (mixte)</v>
          </cell>
          <cell r="D335" t="str">
            <v>EDP vapo 125 ml</v>
          </cell>
          <cell r="F335">
            <v>155</v>
          </cell>
          <cell r="G335">
            <v>109</v>
          </cell>
        </row>
        <row r="336">
          <cell r="A336" t="str">
            <v>MDV23</v>
          </cell>
          <cell r="B336" t="str">
            <v>MAISON DE LA VANILLE</v>
          </cell>
          <cell r="C336" t="str">
            <v>Royal Oud (mixte)</v>
          </cell>
          <cell r="D336" t="str">
            <v>EDP vapo 100 ml</v>
          </cell>
          <cell r="E336">
            <v>-0.43434343434343436</v>
          </cell>
          <cell r="F336">
            <v>99</v>
          </cell>
          <cell r="G336">
            <v>56</v>
          </cell>
          <cell r="I336">
            <v>0</v>
          </cell>
        </row>
        <row r="337">
          <cell r="A337" t="str">
            <v>MDV25</v>
          </cell>
          <cell r="B337" t="str">
            <v>MAISON DE LA VANILLE</v>
          </cell>
          <cell r="C337" t="str">
            <v>Arty Positano</v>
          </cell>
          <cell r="D337" t="str">
            <v>EDP vapo 100 ml</v>
          </cell>
          <cell r="E337">
            <v>-0.50588235294117645</v>
          </cell>
          <cell r="F337">
            <v>85</v>
          </cell>
          <cell r="G337">
            <v>42</v>
          </cell>
          <cell r="I337">
            <v>0</v>
          </cell>
        </row>
        <row r="338">
          <cell r="A338" t="str">
            <v>MDV26</v>
          </cell>
          <cell r="B338" t="str">
            <v>MAISON DE LA VANILLE</v>
          </cell>
          <cell r="C338" t="str">
            <v>Blue Oïa</v>
          </cell>
          <cell r="D338" t="str">
            <v>EDP vapo 100 ml</v>
          </cell>
          <cell r="E338">
            <v>-0.50588235294117645</v>
          </cell>
          <cell r="F338">
            <v>85</v>
          </cell>
          <cell r="G338">
            <v>42</v>
          </cell>
          <cell r="I338">
            <v>0</v>
          </cell>
        </row>
        <row r="339">
          <cell r="A339" t="str">
            <v>MDV27</v>
          </cell>
          <cell r="B339" t="str">
            <v>MAISON DE LA VANILLE</v>
          </cell>
          <cell r="C339" t="str">
            <v>Noir Toscane</v>
          </cell>
          <cell r="D339" t="str">
            <v>EDP vapo 100 ml</v>
          </cell>
          <cell r="E339">
            <v>-0.50588235294117645</v>
          </cell>
          <cell r="F339">
            <v>85</v>
          </cell>
          <cell r="G339">
            <v>42</v>
          </cell>
          <cell r="I339">
            <v>0</v>
          </cell>
        </row>
        <row r="340">
          <cell r="A340" t="str">
            <v>MDV28</v>
          </cell>
          <cell r="B340" t="str">
            <v>MAISON DE LA VANILLE</v>
          </cell>
          <cell r="C340" t="str">
            <v>Belle Rencontre</v>
          </cell>
          <cell r="D340" t="str">
            <v>EDP vapo 100 ml</v>
          </cell>
          <cell r="E340">
            <v>-0.50588235294117645</v>
          </cell>
          <cell r="F340">
            <v>85</v>
          </cell>
          <cell r="G340">
            <v>42</v>
          </cell>
          <cell r="I340">
            <v>0</v>
          </cell>
        </row>
        <row r="341">
          <cell r="A341" t="str">
            <v>MUG2A</v>
          </cell>
          <cell r="B341" t="str">
            <v>MUGLER</v>
          </cell>
          <cell r="C341" t="str">
            <v>Aura</v>
          </cell>
          <cell r="D341" t="str">
            <v>EDT vapo 50 ml</v>
          </cell>
          <cell r="F341">
            <v>75</v>
          </cell>
          <cell r="G341">
            <v>52</v>
          </cell>
          <cell r="I341">
            <v>0</v>
          </cell>
        </row>
        <row r="342">
          <cell r="A342" t="str">
            <v>NAR6</v>
          </cell>
          <cell r="B342" t="str">
            <v>NARCISO RODRIGUEZ</v>
          </cell>
          <cell r="C342" t="str">
            <v>Narciso Rouge</v>
          </cell>
          <cell r="D342" t="str">
            <v>EDP vapo 50 ml</v>
          </cell>
          <cell r="F342">
            <v>92</v>
          </cell>
          <cell r="G342">
            <v>64</v>
          </cell>
          <cell r="I342">
            <v>0</v>
          </cell>
        </row>
        <row r="343">
          <cell r="A343" t="str">
            <v>NIN2D</v>
          </cell>
          <cell r="B343" t="str">
            <v>NINA RICCI</v>
          </cell>
          <cell r="C343" t="str">
            <v>Chant d'Extase</v>
          </cell>
          <cell r="D343" t="str">
            <v>EDP vapo 50 ml Edition Limitée</v>
          </cell>
          <cell r="F343">
            <v>81</v>
          </cell>
          <cell r="G343">
            <v>55</v>
          </cell>
          <cell r="I343">
            <v>0</v>
          </cell>
        </row>
        <row r="344">
          <cell r="I344" t="str">
            <v>p7/10</v>
          </cell>
        </row>
        <row r="345">
          <cell r="A345" t="str">
            <v>LA PARFUMERIE EUROPE</v>
          </cell>
          <cell r="F345" t="str">
            <v xml:space="preserve">N° client :   </v>
          </cell>
          <cell r="G345">
            <v>0</v>
          </cell>
        </row>
        <row r="346">
          <cell r="G346" t="str">
            <v>(A remplir obligatoirement)</v>
          </cell>
        </row>
        <row r="347">
          <cell r="A347" t="str">
            <v>Réf</v>
          </cell>
          <cell r="B347" t="str">
            <v>Marque</v>
          </cell>
          <cell r="E347" t="str">
            <v>-40 % et plus</v>
          </cell>
          <cell r="F347" t="str">
            <v>Prix public*</v>
          </cell>
          <cell r="G347" t="str">
            <v>Prix vente EUROS</v>
          </cell>
          <cell r="H347" t="str">
            <v>Qté</v>
          </cell>
          <cell r="I347" t="str">
            <v>Total</v>
          </cell>
        </row>
        <row r="348">
          <cell r="A348" t="str">
            <v>NOUVEAUTÉS FEMMES (suite)</v>
          </cell>
        </row>
        <row r="350">
          <cell r="A350" t="str">
            <v>NIN8C</v>
          </cell>
          <cell r="B350" t="str">
            <v>NINA RICCI</v>
          </cell>
          <cell r="C350" t="str">
            <v>L'Air du Paradis</v>
          </cell>
          <cell r="D350" t="str">
            <v>EDT vapo 50 ml Edition Limitée</v>
          </cell>
          <cell r="F350">
            <v>81</v>
          </cell>
          <cell r="G350">
            <v>55</v>
          </cell>
          <cell r="I350">
            <v>0</v>
          </cell>
        </row>
        <row r="351">
          <cell r="A351" t="str">
            <v>NIN9</v>
          </cell>
          <cell r="B351" t="str">
            <v>NINA RICCI</v>
          </cell>
          <cell r="C351" t="str">
            <v>Bella</v>
          </cell>
          <cell r="D351" t="str">
            <v>EDT vapo 50 ml</v>
          </cell>
          <cell r="F351">
            <v>69</v>
          </cell>
          <cell r="G351">
            <v>47</v>
          </cell>
          <cell r="I351">
            <v>0</v>
          </cell>
        </row>
        <row r="352">
          <cell r="A352" t="str">
            <v>NIN9A</v>
          </cell>
          <cell r="B352" t="str">
            <v>NINA RICCI</v>
          </cell>
          <cell r="C352" t="str">
            <v>Bella</v>
          </cell>
          <cell r="D352" t="str">
            <v>EDT vapo 80 ml</v>
          </cell>
          <cell r="F352">
            <v>85</v>
          </cell>
          <cell r="G352">
            <v>58</v>
          </cell>
          <cell r="I352">
            <v>0</v>
          </cell>
        </row>
        <row r="353">
          <cell r="A353" t="str">
            <v>PAC14B</v>
          </cell>
          <cell r="B353" t="str">
            <v>PACO RABANNE</v>
          </cell>
          <cell r="C353" t="str">
            <v>Pure XS For Her</v>
          </cell>
          <cell r="D353" t="str">
            <v>EDP vapo 50 ml</v>
          </cell>
          <cell r="F353">
            <v>69</v>
          </cell>
          <cell r="G353">
            <v>47</v>
          </cell>
          <cell r="I353">
            <v>0</v>
          </cell>
        </row>
        <row r="354">
          <cell r="A354" t="str">
            <v>PAC14C</v>
          </cell>
          <cell r="B354" t="str">
            <v>PACO RABANNE</v>
          </cell>
          <cell r="C354" t="str">
            <v>Pure XS For Her</v>
          </cell>
          <cell r="D354" t="str">
            <v>EDP vapo 80 ml</v>
          </cell>
          <cell r="F354">
            <v>85</v>
          </cell>
          <cell r="G354">
            <v>58</v>
          </cell>
          <cell r="I354">
            <v>0</v>
          </cell>
        </row>
        <row r="355">
          <cell r="A355" t="str">
            <v>PAC31</v>
          </cell>
          <cell r="B355" t="str">
            <v>PACO RABANNE</v>
          </cell>
          <cell r="C355" t="str">
            <v>Olympéa Aqua</v>
          </cell>
          <cell r="D355" t="str">
            <v>EDP Légère vapo 50 ml</v>
          </cell>
          <cell r="F355">
            <v>74</v>
          </cell>
          <cell r="G355">
            <v>53</v>
          </cell>
          <cell r="I355">
            <v>0</v>
          </cell>
        </row>
        <row r="356">
          <cell r="A356" t="str">
            <v>PAC32</v>
          </cell>
          <cell r="B356" t="str">
            <v>PACO RABANNE</v>
          </cell>
          <cell r="C356" t="str">
            <v>Olympéa Aqua</v>
          </cell>
          <cell r="D356" t="str">
            <v>EDP Légère vapo 80 ml</v>
          </cell>
          <cell r="F356">
            <v>95</v>
          </cell>
          <cell r="G356">
            <v>68</v>
          </cell>
          <cell r="I356">
            <v>0</v>
          </cell>
        </row>
        <row r="357">
          <cell r="A357" t="str">
            <v>PAC35</v>
          </cell>
          <cell r="B357" t="str">
            <v>PACO RABANNE</v>
          </cell>
          <cell r="C357" t="str">
            <v>Lady Million Lucky</v>
          </cell>
          <cell r="D357" t="str">
            <v>EDP vapo 50 ml</v>
          </cell>
          <cell r="F357">
            <v>75</v>
          </cell>
          <cell r="G357">
            <v>53</v>
          </cell>
          <cell r="I357">
            <v>0</v>
          </cell>
        </row>
        <row r="358">
          <cell r="A358" t="str">
            <v>PAC36</v>
          </cell>
          <cell r="B358" t="str">
            <v>PACO RABANNE</v>
          </cell>
          <cell r="C358" t="str">
            <v>Lady Million Lucky</v>
          </cell>
          <cell r="D358" t="str">
            <v>EDP vapo 80 ml</v>
          </cell>
          <cell r="F358">
            <v>96</v>
          </cell>
          <cell r="G358">
            <v>68</v>
          </cell>
          <cell r="I358">
            <v>0</v>
          </cell>
        </row>
        <row r="359">
          <cell r="A359" t="str">
            <v>REM17</v>
          </cell>
          <cell r="B359" t="str">
            <v>REMINISCENCE</v>
          </cell>
          <cell r="C359" t="str">
            <v>Lady Rem</v>
          </cell>
          <cell r="D359" t="str">
            <v>EDP vapo 60 ml</v>
          </cell>
          <cell r="E359">
            <v>-0.39506172839506171</v>
          </cell>
          <cell r="F359">
            <v>81</v>
          </cell>
          <cell r="G359">
            <v>49</v>
          </cell>
          <cell r="I359">
            <v>0</v>
          </cell>
        </row>
        <row r="360">
          <cell r="A360" t="str">
            <v>REM17A</v>
          </cell>
          <cell r="B360" t="str">
            <v>REMINISCENCE</v>
          </cell>
          <cell r="C360" t="str">
            <v>Lady Rem</v>
          </cell>
          <cell r="D360" t="str">
            <v>EDP vapo 100 ml</v>
          </cell>
          <cell r="E360">
            <v>-0.39603960396039606</v>
          </cell>
          <cell r="F360">
            <v>101</v>
          </cell>
          <cell r="G360">
            <v>61</v>
          </cell>
          <cell r="I360">
            <v>0</v>
          </cell>
        </row>
        <row r="362">
          <cell r="A362" t="str">
            <v>NOUVEAUTÉS HOMMES</v>
          </cell>
        </row>
        <row r="364">
          <cell r="A364" t="str">
            <v>ARM19B</v>
          </cell>
          <cell r="B364" t="str">
            <v>ARMANI</v>
          </cell>
          <cell r="C364" t="str">
            <v>Acqua Di Gio Absolu</v>
          </cell>
          <cell r="D364" t="str">
            <v>EDP vapo 75 ml</v>
          </cell>
          <cell r="F364">
            <v>95</v>
          </cell>
          <cell r="G364">
            <v>68</v>
          </cell>
          <cell r="I364">
            <v>0</v>
          </cell>
        </row>
        <row r="365">
          <cell r="A365" t="str">
            <v>BOU15</v>
          </cell>
          <cell r="B365" t="str">
            <v>BOUCHERON</v>
          </cell>
          <cell r="C365" t="str">
            <v>Quatre Absolu de Nuit pour Homme</v>
          </cell>
          <cell r="D365" t="str">
            <v>EDP vapo 100 ml</v>
          </cell>
          <cell r="F365">
            <v>92</v>
          </cell>
          <cell r="G365">
            <v>59</v>
          </cell>
          <cell r="I365">
            <v>0</v>
          </cell>
        </row>
        <row r="366">
          <cell r="A366" t="str">
            <v>CAL14A</v>
          </cell>
          <cell r="B366" t="str">
            <v>CALVIN KLEIN</v>
          </cell>
          <cell r="C366" t="str">
            <v>CK One Platinum</v>
          </cell>
          <cell r="D366" t="str">
            <v>EDT vapo 100 ml</v>
          </cell>
          <cell r="E366">
            <v>-0.4</v>
          </cell>
          <cell r="F366">
            <v>65</v>
          </cell>
          <cell r="G366">
            <v>39</v>
          </cell>
        </row>
        <row r="367">
          <cell r="A367" t="str">
            <v>DIE17</v>
          </cell>
          <cell r="B367" t="str">
            <v>DIESEL</v>
          </cell>
          <cell r="C367" t="str">
            <v>Only The Brave Street</v>
          </cell>
          <cell r="D367" t="str">
            <v>EDT vapo 50 ml</v>
          </cell>
          <cell r="F367">
            <v>57</v>
          </cell>
          <cell r="G367">
            <v>40</v>
          </cell>
        </row>
        <row r="368">
          <cell r="A368" t="str">
            <v>DIO37A</v>
          </cell>
          <cell r="B368" t="str">
            <v>DIOR</v>
          </cell>
          <cell r="C368" t="str">
            <v>Sauvage</v>
          </cell>
          <cell r="D368" t="str">
            <v>EDP vapo 60 ml</v>
          </cell>
          <cell r="F368">
            <v>77</v>
          </cell>
          <cell r="G368">
            <v>54</v>
          </cell>
        </row>
        <row r="369">
          <cell r="A369" t="str">
            <v>DIO37B</v>
          </cell>
          <cell r="B369" t="str">
            <v>DIOR</v>
          </cell>
          <cell r="C369" t="str">
            <v>Sauvage</v>
          </cell>
          <cell r="D369" t="str">
            <v>EDP vapo 100 ml</v>
          </cell>
          <cell r="F369">
            <v>104</v>
          </cell>
          <cell r="G369">
            <v>73</v>
          </cell>
        </row>
        <row r="370">
          <cell r="A370" t="str">
            <v>GUE43A</v>
          </cell>
          <cell r="B370" t="str">
            <v>GUERLAIN</v>
          </cell>
          <cell r="C370" t="str">
            <v>L'Homme Ideal Intense</v>
          </cell>
          <cell r="D370" t="str">
            <v>EDP 50 ml</v>
          </cell>
          <cell r="F370">
            <v>79</v>
          </cell>
          <cell r="G370">
            <v>52</v>
          </cell>
        </row>
        <row r="371">
          <cell r="A371" t="str">
            <v>GUE43B</v>
          </cell>
          <cell r="B371" t="str">
            <v>GUERLAIN</v>
          </cell>
          <cell r="C371" t="str">
            <v>L'Homme Ideal Intense</v>
          </cell>
          <cell r="D371" t="str">
            <v>EDP 100 ml</v>
          </cell>
          <cell r="F371">
            <v>109</v>
          </cell>
          <cell r="G371">
            <v>72</v>
          </cell>
        </row>
        <row r="372">
          <cell r="A372" t="str">
            <v>HER17</v>
          </cell>
          <cell r="B372" t="str">
            <v>HERMES</v>
          </cell>
          <cell r="C372" t="str">
            <v>Eau de Citron Noir (mixte)</v>
          </cell>
          <cell r="D372" t="str">
            <v>Cologne vapo 100 ml</v>
          </cell>
          <cell r="F372">
            <v>94</v>
          </cell>
          <cell r="G372">
            <v>62</v>
          </cell>
          <cell r="I372">
            <v>0</v>
          </cell>
        </row>
        <row r="373">
          <cell r="A373" t="str">
            <v>MDV24</v>
          </cell>
          <cell r="B373" t="str">
            <v>MAISON DE LA VANILLE</v>
          </cell>
          <cell r="C373" t="str">
            <v>Bois Velours (mixte)</v>
          </cell>
          <cell r="D373" t="str">
            <v>EDP vapo 100 ml</v>
          </cell>
          <cell r="E373">
            <v>-0.43434343434343436</v>
          </cell>
          <cell r="F373">
            <v>99</v>
          </cell>
          <cell r="G373">
            <v>56</v>
          </cell>
          <cell r="I373">
            <v>0</v>
          </cell>
        </row>
        <row r="374">
          <cell r="A374" t="str">
            <v>MDV29</v>
          </cell>
          <cell r="B374" t="str">
            <v>MAISON DE LA VANILLE</v>
          </cell>
          <cell r="C374" t="str">
            <v>Nuit à Salzbourg (mixte)</v>
          </cell>
          <cell r="D374" t="str">
            <v>EDP vapo 100 ml</v>
          </cell>
          <cell r="E374">
            <v>-0.43529411764705883</v>
          </cell>
          <cell r="F374">
            <v>85</v>
          </cell>
          <cell r="G374">
            <v>48</v>
          </cell>
          <cell r="I374">
            <v>0</v>
          </cell>
        </row>
        <row r="375">
          <cell r="A375" t="str">
            <v>MUG25</v>
          </cell>
          <cell r="B375" t="str">
            <v>MUGLER</v>
          </cell>
          <cell r="C375" t="str">
            <v>Alien Man</v>
          </cell>
          <cell r="D375" t="str">
            <v>EDT vapo Ressourçable 50 ml</v>
          </cell>
          <cell r="F375">
            <v>60</v>
          </cell>
          <cell r="G375">
            <v>42</v>
          </cell>
          <cell r="I375">
            <v>0</v>
          </cell>
        </row>
        <row r="376">
          <cell r="A376" t="str">
            <v>MUG26</v>
          </cell>
          <cell r="B376" t="str">
            <v>MUGLER</v>
          </cell>
          <cell r="C376" t="str">
            <v>Alien Man</v>
          </cell>
          <cell r="D376" t="str">
            <v>EDT vapo Ressourçable 100 ml</v>
          </cell>
          <cell r="F376">
            <v>83</v>
          </cell>
          <cell r="G376">
            <v>58</v>
          </cell>
          <cell r="I376">
            <v>0</v>
          </cell>
        </row>
        <row r="377">
          <cell r="A377" t="str">
            <v>MUG27</v>
          </cell>
          <cell r="B377" t="str">
            <v>MUGLER</v>
          </cell>
          <cell r="C377" t="str">
            <v>Alien Man</v>
          </cell>
          <cell r="D377" t="str">
            <v>EDT recharge 100 ml</v>
          </cell>
          <cell r="F377">
            <v>64</v>
          </cell>
          <cell r="G377">
            <v>45</v>
          </cell>
          <cell r="I377">
            <v>0</v>
          </cell>
        </row>
        <row r="378">
          <cell r="A378" t="str">
            <v>PAC28A</v>
          </cell>
          <cell r="B378" t="str">
            <v>PACO RABANNE</v>
          </cell>
          <cell r="C378" t="str">
            <v>Black XS (nouveau packaging)</v>
          </cell>
          <cell r="D378" t="str">
            <v>EDT vapo 100 ml</v>
          </cell>
          <cell r="F378">
            <v>83</v>
          </cell>
          <cell r="G378">
            <v>58</v>
          </cell>
          <cell r="I378">
            <v>0</v>
          </cell>
        </row>
        <row r="379">
          <cell r="A379" t="str">
            <v>PAC30A</v>
          </cell>
          <cell r="B379" t="str">
            <v>PACO RABANNE</v>
          </cell>
          <cell r="C379" t="str">
            <v xml:space="preserve">XS (nouveau packaging) </v>
          </cell>
          <cell r="D379" t="str">
            <v>EDT vapo 100 ml</v>
          </cell>
          <cell r="F379">
            <v>83</v>
          </cell>
          <cell r="G379">
            <v>58</v>
          </cell>
          <cell r="I379">
            <v>0</v>
          </cell>
        </row>
        <row r="380">
          <cell r="A380" t="str">
            <v>PAC33</v>
          </cell>
          <cell r="B380" t="str">
            <v>PACO RABANNE</v>
          </cell>
          <cell r="C380" t="str">
            <v>Invictus Aqua</v>
          </cell>
          <cell r="D380" t="str">
            <v>EDT vapo 50 ml</v>
          </cell>
          <cell r="F380">
            <v>61</v>
          </cell>
          <cell r="G380">
            <v>44</v>
          </cell>
          <cell r="I380">
            <v>0</v>
          </cell>
        </row>
        <row r="381">
          <cell r="A381" t="str">
            <v>PAC34</v>
          </cell>
          <cell r="B381" t="str">
            <v>PACO RABANNE</v>
          </cell>
          <cell r="C381" t="str">
            <v>Invictus Aqua</v>
          </cell>
          <cell r="D381" t="str">
            <v>EDT vapo 100 ml</v>
          </cell>
          <cell r="F381">
            <v>81</v>
          </cell>
          <cell r="G381">
            <v>58</v>
          </cell>
          <cell r="I381">
            <v>0</v>
          </cell>
        </row>
        <row r="382">
          <cell r="A382" t="str">
            <v>PAC37</v>
          </cell>
          <cell r="B382" t="str">
            <v>PACO RABANNE</v>
          </cell>
          <cell r="C382" t="str">
            <v>1 Million Lucky</v>
          </cell>
          <cell r="D382" t="str">
            <v>EDT vapo 50 ml</v>
          </cell>
          <cell r="F382">
            <v>61</v>
          </cell>
          <cell r="G382">
            <v>44</v>
          </cell>
          <cell r="I382">
            <v>0</v>
          </cell>
        </row>
        <row r="383">
          <cell r="A383" t="str">
            <v>PAC38</v>
          </cell>
          <cell r="B383" t="str">
            <v>PACO RABANNE</v>
          </cell>
          <cell r="C383" t="str">
            <v>1 Million Lucky</v>
          </cell>
          <cell r="D383" t="str">
            <v>EDT vapo 100 ml</v>
          </cell>
          <cell r="F383">
            <v>80</v>
          </cell>
          <cell r="G383">
            <v>58</v>
          </cell>
          <cell r="I383">
            <v>0</v>
          </cell>
        </row>
        <row r="384">
          <cell r="A384" t="str">
            <v>REM16</v>
          </cell>
          <cell r="B384" t="str">
            <v>REMINISCENCE</v>
          </cell>
          <cell r="C384" t="str">
            <v>Rem Homme</v>
          </cell>
          <cell r="D384" t="str">
            <v>EDT vapo 100 ml</v>
          </cell>
          <cell r="E384">
            <v>-0.40540540540540537</v>
          </cell>
          <cell r="F384">
            <v>74</v>
          </cell>
          <cell r="G384">
            <v>44</v>
          </cell>
          <cell r="I384">
            <v>0</v>
          </cell>
        </row>
        <row r="386">
          <cell r="A386" t="str">
            <v>PROMOTIONS FEMMES</v>
          </cell>
        </row>
        <row r="388">
          <cell r="A388" t="str">
            <v>ARD2</v>
          </cell>
          <cell r="B388" t="str">
            <v>ARDEN</v>
          </cell>
          <cell r="C388" t="str">
            <v>Sunflowers</v>
          </cell>
          <cell r="D388" t="str">
            <v>EDT vapo 100 ml</v>
          </cell>
          <cell r="E388">
            <v>-0.68181818181818188</v>
          </cell>
          <cell r="F388">
            <v>44</v>
          </cell>
          <cell r="G388">
            <v>14</v>
          </cell>
          <cell r="I388">
            <v>0</v>
          </cell>
        </row>
        <row r="389">
          <cell r="A389" t="str">
            <v>ARM3</v>
          </cell>
          <cell r="B389" t="str">
            <v>ARMANI</v>
          </cell>
          <cell r="C389" t="str">
            <v xml:space="preserve">Si </v>
          </cell>
          <cell r="D389" t="str">
            <v>EDP vapo 50 ml</v>
          </cell>
          <cell r="F389">
            <v>85</v>
          </cell>
          <cell r="G389">
            <v>57</v>
          </cell>
          <cell r="I389">
            <v>0</v>
          </cell>
        </row>
        <row r="390">
          <cell r="A390" t="str">
            <v>ARM4</v>
          </cell>
          <cell r="B390" t="str">
            <v>ARMANI</v>
          </cell>
          <cell r="C390" t="str">
            <v xml:space="preserve">Si </v>
          </cell>
          <cell r="D390" t="str">
            <v>EDP vapo 100 ml</v>
          </cell>
          <cell r="F390">
            <v>122</v>
          </cell>
          <cell r="G390">
            <v>86</v>
          </cell>
          <cell r="I390">
            <v>0</v>
          </cell>
        </row>
        <row r="391">
          <cell r="A391" t="str">
            <v>BUL3</v>
          </cell>
          <cell r="B391" t="str">
            <v>BULGARI</v>
          </cell>
          <cell r="C391" t="str">
            <v>Omnia Crystalline</v>
          </cell>
          <cell r="D391" t="str">
            <v>EDP vapo 40 ml</v>
          </cell>
          <cell r="E391">
            <v>-0.5</v>
          </cell>
          <cell r="F391">
            <v>78</v>
          </cell>
          <cell r="G391">
            <v>39</v>
          </cell>
          <cell r="I391">
            <v>0</v>
          </cell>
        </row>
        <row r="392">
          <cell r="A392" t="str">
            <v>BUR3</v>
          </cell>
          <cell r="B392" t="str">
            <v>BURBERRY</v>
          </cell>
          <cell r="C392" t="str">
            <v>Burberry Body</v>
          </cell>
          <cell r="D392" t="str">
            <v>EDP vapo 60 ml</v>
          </cell>
          <cell r="E392">
            <v>-0.61176470588235299</v>
          </cell>
          <cell r="F392">
            <v>85</v>
          </cell>
          <cell r="G392">
            <v>33</v>
          </cell>
          <cell r="I392">
            <v>0</v>
          </cell>
        </row>
        <row r="393">
          <cell r="A393" t="str">
            <v>BUR12</v>
          </cell>
          <cell r="B393" t="str">
            <v>BURBERRY</v>
          </cell>
          <cell r="C393" t="str">
            <v xml:space="preserve">Brit Rhythm Femme </v>
          </cell>
          <cell r="D393" t="str">
            <v>EDT vapo 50 ml</v>
          </cell>
          <cell r="E393">
            <v>-0.54385964912280704</v>
          </cell>
          <cell r="F393">
            <v>57</v>
          </cell>
          <cell r="G393">
            <v>26</v>
          </cell>
          <cell r="I393">
            <v>0</v>
          </cell>
        </row>
        <row r="394">
          <cell r="A394" t="str">
            <v>CAC6</v>
          </cell>
          <cell r="B394" t="str">
            <v>CACHAREL</v>
          </cell>
          <cell r="C394" t="str">
            <v xml:space="preserve">Noa </v>
          </cell>
          <cell r="D394" t="str">
            <v>EDT vapo 100 ml</v>
          </cell>
          <cell r="F394">
            <v>97</v>
          </cell>
          <cell r="G394">
            <v>59</v>
          </cell>
          <cell r="I394">
            <v>0</v>
          </cell>
        </row>
        <row r="395">
          <cell r="A395" t="str">
            <v>CAC7</v>
          </cell>
          <cell r="B395" t="str">
            <v>CACHAREL</v>
          </cell>
          <cell r="C395" t="str">
            <v>Loulou</v>
          </cell>
          <cell r="D395" t="str">
            <v>EDP vapo 50 ml</v>
          </cell>
          <cell r="F395">
            <v>77</v>
          </cell>
          <cell r="G395">
            <v>47</v>
          </cell>
          <cell r="I395">
            <v>0</v>
          </cell>
        </row>
        <row r="396">
          <cell r="A396" t="str">
            <v>CAC10</v>
          </cell>
          <cell r="B396" t="str">
            <v>CACHAREL</v>
          </cell>
          <cell r="C396" t="str">
            <v>Anaïs Anaïs</v>
          </cell>
          <cell r="D396" t="str">
            <v>EDT vapo 100 ml</v>
          </cell>
          <cell r="E396">
            <v>-0.4285714285714286</v>
          </cell>
          <cell r="F396">
            <v>98</v>
          </cell>
          <cell r="G396">
            <v>56</v>
          </cell>
          <cell r="I396">
            <v>0</v>
          </cell>
        </row>
        <row r="397">
          <cell r="A397" t="str">
            <v>CAL2</v>
          </cell>
          <cell r="B397" t="str">
            <v>CALVIN KLEIN</v>
          </cell>
          <cell r="C397" t="str">
            <v>Euphoria</v>
          </cell>
          <cell r="D397" t="str">
            <v>EDP vapo 100 ml</v>
          </cell>
          <cell r="E397">
            <v>-0.46078431372549022</v>
          </cell>
          <cell r="F397">
            <v>102</v>
          </cell>
          <cell r="G397">
            <v>55</v>
          </cell>
          <cell r="I397">
            <v>0</v>
          </cell>
        </row>
        <row r="398">
          <cell r="A398" t="str">
            <v>CAR2A</v>
          </cell>
          <cell r="B398" t="str">
            <v>CARTIER</v>
          </cell>
          <cell r="C398" t="str">
            <v>La Panthère Edition Soir</v>
          </cell>
          <cell r="D398" t="str">
            <v>EDP vapo 75 ml</v>
          </cell>
          <cell r="F398">
            <v>120</v>
          </cell>
          <cell r="G398">
            <v>73</v>
          </cell>
          <cell r="I398">
            <v>0</v>
          </cell>
        </row>
        <row r="399">
          <cell r="A399" t="str">
            <v>CAR3A</v>
          </cell>
          <cell r="B399" t="str">
            <v>CARTIER</v>
          </cell>
          <cell r="C399" t="str">
            <v>Baiser Volé</v>
          </cell>
          <cell r="D399" t="str">
            <v>EDP vapo 50 ml</v>
          </cell>
          <cell r="E399">
            <v>-0.39583333333333337</v>
          </cell>
          <cell r="F399">
            <v>96</v>
          </cell>
          <cell r="G399">
            <v>58</v>
          </cell>
          <cell r="I399">
            <v>0</v>
          </cell>
        </row>
        <row r="400">
          <cell r="A400" t="str">
            <v>CER2</v>
          </cell>
          <cell r="B400" t="str">
            <v>CERRUTI</v>
          </cell>
          <cell r="C400" t="str">
            <v xml:space="preserve">1881 Femme </v>
          </cell>
          <cell r="D400" t="str">
            <v>EDT vapo 100 ml</v>
          </cell>
          <cell r="E400">
            <v>-0.57608695652173914</v>
          </cell>
          <cell r="F400">
            <v>92</v>
          </cell>
          <cell r="G400">
            <v>39</v>
          </cell>
          <cell r="I400">
            <v>0</v>
          </cell>
        </row>
        <row r="401">
          <cell r="A401" t="str">
            <v>CLO1B</v>
          </cell>
          <cell r="B401" t="str">
            <v>CHLOÉ</v>
          </cell>
          <cell r="C401" t="str">
            <v>Nomade</v>
          </cell>
          <cell r="D401" t="str">
            <v>EDP vapo 50 ml</v>
          </cell>
          <cell r="F401">
            <v>90</v>
          </cell>
          <cell r="G401">
            <v>59</v>
          </cell>
          <cell r="I401">
            <v>0</v>
          </cell>
        </row>
        <row r="402">
          <cell r="A402" t="str">
            <v>CLO8</v>
          </cell>
          <cell r="B402" t="str">
            <v>CHLOÉ</v>
          </cell>
          <cell r="C402" t="str">
            <v xml:space="preserve">Chloé </v>
          </cell>
          <cell r="D402" t="str">
            <v>EDP vapo 50 ml</v>
          </cell>
          <cell r="E402">
            <v>-0.39772727272727271</v>
          </cell>
          <cell r="F402">
            <v>88</v>
          </cell>
          <cell r="G402">
            <v>53</v>
          </cell>
          <cell r="I402">
            <v>0</v>
          </cell>
        </row>
        <row r="403">
          <cell r="A403" t="str">
            <v>CLO9</v>
          </cell>
          <cell r="B403" t="str">
            <v>CHLOÉ</v>
          </cell>
          <cell r="C403" t="str">
            <v xml:space="preserve">Chloé </v>
          </cell>
          <cell r="D403" t="str">
            <v>EDP vapo 75 ml</v>
          </cell>
          <cell r="E403">
            <v>-0.40566037735849059</v>
          </cell>
          <cell r="F403">
            <v>106</v>
          </cell>
          <cell r="G403">
            <v>63</v>
          </cell>
          <cell r="I403">
            <v>0</v>
          </cell>
        </row>
        <row r="404">
          <cell r="A404" t="str">
            <v>CLI1</v>
          </cell>
          <cell r="B404" t="str">
            <v>CLINIQUE</v>
          </cell>
          <cell r="C404" t="str">
            <v>Aromatics Elixir</v>
          </cell>
          <cell r="D404" t="str">
            <v>EDP vapo 45 ml</v>
          </cell>
          <cell r="E404">
            <v>-0.54117647058823537</v>
          </cell>
          <cell r="F404">
            <v>85</v>
          </cell>
          <cell r="G404">
            <v>39</v>
          </cell>
          <cell r="I404">
            <v>0</v>
          </cell>
        </row>
        <row r="405">
          <cell r="A405" t="str">
            <v>CLI2</v>
          </cell>
          <cell r="B405" t="str">
            <v>CLINIQUE</v>
          </cell>
          <cell r="C405" t="str">
            <v xml:space="preserve">Aromatics Elixir </v>
          </cell>
          <cell r="D405" t="str">
            <v>EDP vapo 100 ml</v>
          </cell>
          <cell r="E405">
            <v>-0.44736842105263153</v>
          </cell>
          <cell r="F405">
            <v>114</v>
          </cell>
          <cell r="G405">
            <v>63</v>
          </cell>
          <cell r="I405">
            <v>0</v>
          </cell>
        </row>
        <row r="406">
          <cell r="A406" t="str">
            <v>CLI3</v>
          </cell>
          <cell r="B406" t="str">
            <v>CLINIQUE</v>
          </cell>
          <cell r="C406" t="str">
            <v xml:space="preserve">Happy Parfum </v>
          </cell>
          <cell r="D406" t="str">
            <v>EDP vapo 100 ml</v>
          </cell>
          <cell r="E406">
            <v>-0.39506172839506171</v>
          </cell>
          <cell r="F406">
            <v>81</v>
          </cell>
          <cell r="G406">
            <v>49</v>
          </cell>
          <cell r="I406">
            <v>0</v>
          </cell>
        </row>
        <row r="407">
          <cell r="A407" t="str">
            <v>COU1</v>
          </cell>
          <cell r="B407" t="str">
            <v>COURRÈGES</v>
          </cell>
          <cell r="C407" t="str">
            <v xml:space="preserve">La Fille de l'Air Iris </v>
          </cell>
          <cell r="D407" t="str">
            <v>EDP vapo 90 ml</v>
          </cell>
          <cell r="E407">
            <v>-0.55681818181818188</v>
          </cell>
          <cell r="F407">
            <v>88</v>
          </cell>
          <cell r="G407">
            <v>39</v>
          </cell>
          <cell r="I407">
            <v>0</v>
          </cell>
        </row>
        <row r="408">
          <cell r="A408" t="str">
            <v>COU2</v>
          </cell>
          <cell r="B408" t="str">
            <v>COURRÈGES</v>
          </cell>
          <cell r="C408" t="str">
            <v xml:space="preserve">La Fille de l'Air Monoï </v>
          </cell>
          <cell r="D408" t="str">
            <v>EDP vapo 90 ml</v>
          </cell>
          <cell r="E408">
            <v>-0.55681818181818188</v>
          </cell>
          <cell r="F408">
            <v>88</v>
          </cell>
          <cell r="G408">
            <v>39</v>
          </cell>
          <cell r="I408">
            <v>0</v>
          </cell>
        </row>
        <row r="409">
          <cell r="A409" t="str">
            <v>COU3</v>
          </cell>
          <cell r="B409" t="str">
            <v>COURRÈGES</v>
          </cell>
          <cell r="C409" t="str">
            <v>Eau Hyper Fraîche</v>
          </cell>
          <cell r="D409" t="str">
            <v>EDT vapo 90 ml</v>
          </cell>
          <cell r="E409">
            <v>-0.48484848484848486</v>
          </cell>
          <cell r="F409">
            <v>66</v>
          </cell>
          <cell r="G409">
            <v>34</v>
          </cell>
          <cell r="I409">
            <v>0</v>
          </cell>
        </row>
        <row r="410">
          <cell r="A410" t="str">
            <v>COU4</v>
          </cell>
          <cell r="B410" t="str">
            <v>COURRÈGES</v>
          </cell>
          <cell r="C410" t="str">
            <v>Hyperbole</v>
          </cell>
          <cell r="D410" t="str">
            <v>EDP vapo 100 ml</v>
          </cell>
          <cell r="E410">
            <v>-0.44827586206896552</v>
          </cell>
          <cell r="F410">
            <v>87</v>
          </cell>
          <cell r="G410">
            <v>48</v>
          </cell>
          <cell r="I410">
            <v>0</v>
          </cell>
        </row>
        <row r="411">
          <cell r="A411" t="str">
            <v>COU5</v>
          </cell>
          <cell r="B411" t="str">
            <v>COURRÈGES</v>
          </cell>
          <cell r="C411" t="str">
            <v>La Fille de l'Air Original</v>
          </cell>
          <cell r="D411" t="str">
            <v>EDP vapo 90 ml</v>
          </cell>
          <cell r="E411">
            <v>-0.45454545454545459</v>
          </cell>
          <cell r="F411">
            <v>88</v>
          </cell>
          <cell r="G411">
            <v>48</v>
          </cell>
          <cell r="I411">
            <v>0</v>
          </cell>
        </row>
        <row r="412">
          <cell r="A412" t="str">
            <v>COU6</v>
          </cell>
          <cell r="B412" t="str">
            <v>COURRÈGES</v>
          </cell>
          <cell r="C412" t="str">
            <v>Empreinte</v>
          </cell>
          <cell r="D412" t="str">
            <v>EDP vapo 90 ml</v>
          </cell>
          <cell r="E412">
            <v>-0.5714285714285714</v>
          </cell>
          <cell r="F412">
            <v>91</v>
          </cell>
          <cell r="G412">
            <v>39</v>
          </cell>
          <cell r="I412">
            <v>0</v>
          </cell>
        </row>
        <row r="413">
          <cell r="A413" t="str">
            <v>COU7</v>
          </cell>
          <cell r="B413" t="str">
            <v>COURRÈGES</v>
          </cell>
          <cell r="C413" t="str">
            <v>Eau de Courrèges (mixte)</v>
          </cell>
          <cell r="D413" t="str">
            <v>EDT vapo 90 ml</v>
          </cell>
          <cell r="E413">
            <v>-0.47058823529411764</v>
          </cell>
          <cell r="F413">
            <v>68</v>
          </cell>
          <cell r="G413">
            <v>36</v>
          </cell>
          <cell r="I413">
            <v>0</v>
          </cell>
        </row>
        <row r="414">
          <cell r="A414" t="str">
            <v>DAV2</v>
          </cell>
          <cell r="B414" t="str">
            <v>DAVIDOFF</v>
          </cell>
          <cell r="C414" t="str">
            <v>Cool Water Femme</v>
          </cell>
          <cell r="D414" t="str">
            <v xml:space="preserve">EDT vapo 100 ml </v>
          </cell>
          <cell r="E414">
            <v>-0.68888888888888888</v>
          </cell>
          <cell r="F414">
            <v>90</v>
          </cell>
          <cell r="G414">
            <v>28</v>
          </cell>
          <cell r="I414">
            <v>0</v>
          </cell>
        </row>
        <row r="415">
          <cell r="A415" t="str">
            <v>DIO18</v>
          </cell>
          <cell r="B415" t="str">
            <v>DIOR</v>
          </cell>
          <cell r="C415" t="str">
            <v>Poison Girl</v>
          </cell>
          <cell r="D415" t="str">
            <v>EDP vapo 50 ml</v>
          </cell>
          <cell r="F415">
            <v>97</v>
          </cell>
          <cell r="G415">
            <v>60</v>
          </cell>
          <cell r="I415">
            <v>0</v>
          </cell>
        </row>
        <row r="416">
          <cell r="A416" t="str">
            <v>SAB1</v>
          </cell>
          <cell r="B416" t="str">
            <v>ELIE SAAB</v>
          </cell>
          <cell r="C416" t="str">
            <v xml:space="preserve">Le Parfum Resort Collection </v>
          </cell>
          <cell r="D416" t="str">
            <v>EDT vapo 50 ml</v>
          </cell>
          <cell r="E416">
            <v>-0.4375</v>
          </cell>
          <cell r="F416">
            <v>64</v>
          </cell>
          <cell r="G416">
            <v>36</v>
          </cell>
          <cell r="I416">
            <v>0</v>
          </cell>
        </row>
        <row r="417">
          <cell r="A417" t="str">
            <v>SAB3</v>
          </cell>
          <cell r="B417" t="str">
            <v>ELIE SAAB</v>
          </cell>
          <cell r="C417" t="str">
            <v xml:space="preserve">Le Parfum Rose Couture </v>
          </cell>
          <cell r="D417" t="str">
            <v>EDT vapo 50 ml</v>
          </cell>
          <cell r="E417">
            <v>-0.4285714285714286</v>
          </cell>
          <cell r="F417">
            <v>77</v>
          </cell>
          <cell r="G417">
            <v>44</v>
          </cell>
          <cell r="I417">
            <v>0</v>
          </cell>
        </row>
        <row r="418">
          <cell r="A418" t="str">
            <v>ESC2</v>
          </cell>
          <cell r="B418" t="str">
            <v>ESCADA</v>
          </cell>
          <cell r="C418" t="str">
            <v xml:space="preserve">Magnetism </v>
          </cell>
          <cell r="D418" t="str">
            <v>EDP vapo 75 ml</v>
          </cell>
          <cell r="E418">
            <v>-0.42682926829268297</v>
          </cell>
          <cell r="F418">
            <v>82</v>
          </cell>
          <cell r="G418">
            <v>47</v>
          </cell>
          <cell r="I418">
            <v>0</v>
          </cell>
        </row>
        <row r="419">
          <cell r="A419" t="str">
            <v>GBH1</v>
          </cell>
          <cell r="B419" t="str">
            <v>GIORGIO BEVERLY HILLS</v>
          </cell>
          <cell r="C419" t="str">
            <v>Giorgio Beverly Hills</v>
          </cell>
          <cell r="D419" t="str">
            <v>EDT vapo 90 ml</v>
          </cell>
          <cell r="E419">
            <v>-0.56756756756756754</v>
          </cell>
          <cell r="F419">
            <v>74</v>
          </cell>
          <cell r="G419">
            <v>32</v>
          </cell>
          <cell r="I419">
            <v>0</v>
          </cell>
        </row>
        <row r="420">
          <cell r="A420" t="str">
            <v>GRE1</v>
          </cell>
          <cell r="B420" t="str">
            <v>GRES</v>
          </cell>
          <cell r="C420" t="str">
            <v>Cabotine</v>
          </cell>
          <cell r="D420" t="str">
            <v>EDT vapo 100 ml</v>
          </cell>
          <cell r="E420">
            <v>-0.69565217391304346</v>
          </cell>
          <cell r="F420">
            <v>69</v>
          </cell>
          <cell r="G420">
            <v>21</v>
          </cell>
          <cell r="I420">
            <v>0</v>
          </cell>
        </row>
        <row r="421">
          <cell r="A421" t="str">
            <v>GUE2</v>
          </cell>
          <cell r="B421" t="str">
            <v>GUERLAIN</v>
          </cell>
          <cell r="C421" t="str">
            <v xml:space="preserve">Black Perfecto By La Petite Robe Noire </v>
          </cell>
          <cell r="D421" t="str">
            <v>EDP Florale vapo 50 ml</v>
          </cell>
          <cell r="F421">
            <v>83</v>
          </cell>
          <cell r="G421">
            <v>56</v>
          </cell>
          <cell r="I421">
            <v>0</v>
          </cell>
        </row>
        <row r="422">
          <cell r="A422" t="str">
            <v>GUE3</v>
          </cell>
          <cell r="B422" t="str">
            <v>GUERLAIN</v>
          </cell>
          <cell r="C422" t="str">
            <v>Black Perfecto By La Petite Robe Noire</v>
          </cell>
          <cell r="D422" t="str">
            <v>EDP Florale vapo 100 ml</v>
          </cell>
          <cell r="F422">
            <v>120</v>
          </cell>
          <cell r="G422">
            <v>73</v>
          </cell>
          <cell r="I422">
            <v>0</v>
          </cell>
        </row>
        <row r="423">
          <cell r="A423" t="str">
            <v>GUE6</v>
          </cell>
          <cell r="B423" t="str">
            <v>GUERLAIN</v>
          </cell>
          <cell r="C423" t="str">
            <v>La Petite Robe Noire</v>
          </cell>
          <cell r="D423" t="str">
            <v>EDP vapo 100 ml</v>
          </cell>
          <cell r="F423">
            <v>126</v>
          </cell>
          <cell r="G423">
            <v>79</v>
          </cell>
          <cell r="I423">
            <v>0</v>
          </cell>
        </row>
        <row r="424">
          <cell r="I424" t="str">
            <v>p8/10</v>
          </cell>
        </row>
        <row r="425">
          <cell r="A425" t="str">
            <v>LA PARFUMERIE EUROPE</v>
          </cell>
          <cell r="F425" t="str">
            <v xml:space="preserve">N° client :   </v>
          </cell>
          <cell r="G425">
            <v>0</v>
          </cell>
        </row>
        <row r="426">
          <cell r="G426" t="str">
            <v>(A remplir obligatoirement)</v>
          </cell>
        </row>
        <row r="427">
          <cell r="A427" t="str">
            <v>Réf</v>
          </cell>
          <cell r="B427" t="str">
            <v>Marque</v>
          </cell>
          <cell r="E427" t="str">
            <v>-40 % et plus</v>
          </cell>
          <cell r="F427" t="str">
            <v>Prix public*</v>
          </cell>
          <cell r="G427" t="str">
            <v>Prix vente EUROS</v>
          </cell>
          <cell r="H427" t="str">
            <v>Qté</v>
          </cell>
          <cell r="I427" t="str">
            <v>Total</v>
          </cell>
        </row>
        <row r="428">
          <cell r="A428" t="str">
            <v>PROMOTIONS FEMME  (suite)</v>
          </cell>
        </row>
        <row r="430">
          <cell r="A430" t="str">
            <v>GUE8</v>
          </cell>
          <cell r="B430" t="str">
            <v>GUERLAIN</v>
          </cell>
          <cell r="C430" t="str">
            <v>La Petite Robe Noire</v>
          </cell>
          <cell r="D430" t="str">
            <v>EDT vapo 100 ml</v>
          </cell>
          <cell r="F430">
            <v>113</v>
          </cell>
          <cell r="G430">
            <v>69</v>
          </cell>
          <cell r="I430">
            <v>0</v>
          </cell>
        </row>
        <row r="431">
          <cell r="A431" t="str">
            <v>GUE23</v>
          </cell>
          <cell r="B431" t="str">
            <v>GUERLAIN</v>
          </cell>
          <cell r="C431" t="str">
            <v xml:space="preserve">Shalimar </v>
          </cell>
          <cell r="D431" t="str">
            <v>EDT Recharge 93 ml</v>
          </cell>
          <cell r="F431">
            <v>99</v>
          </cell>
          <cell r="G431">
            <v>63</v>
          </cell>
          <cell r="I431">
            <v>0</v>
          </cell>
        </row>
        <row r="432">
          <cell r="A432" t="str">
            <v>GUE30A</v>
          </cell>
          <cell r="B432" t="str">
            <v>GUERLAIN</v>
          </cell>
          <cell r="C432" t="str">
            <v xml:space="preserve">Insolence </v>
          </cell>
          <cell r="D432" t="str">
            <v>EDP vapo 100 ml (nouvelle bouteille abeille)</v>
          </cell>
          <cell r="F432">
            <v>135</v>
          </cell>
          <cell r="G432">
            <v>89</v>
          </cell>
          <cell r="I432">
            <v>0</v>
          </cell>
        </row>
        <row r="433">
          <cell r="A433" t="str">
            <v>GUE31B</v>
          </cell>
          <cell r="B433" t="str">
            <v>GUERLAIN</v>
          </cell>
          <cell r="C433" t="str">
            <v xml:space="preserve">Insolence </v>
          </cell>
          <cell r="D433" t="str">
            <v>EDT vapo 100 ml (nouvelle bouteille abeille)</v>
          </cell>
          <cell r="F433">
            <v>116</v>
          </cell>
          <cell r="G433">
            <v>75</v>
          </cell>
          <cell r="I433">
            <v>0</v>
          </cell>
        </row>
        <row r="434">
          <cell r="A434" t="str">
            <v>GUE32</v>
          </cell>
          <cell r="B434" t="str">
            <v>GUERLAIN</v>
          </cell>
          <cell r="C434" t="str">
            <v>L'Instant</v>
          </cell>
          <cell r="D434" t="str">
            <v>EDP vapo 100 ml</v>
          </cell>
          <cell r="F434">
            <v>135</v>
          </cell>
          <cell r="G434">
            <v>87</v>
          </cell>
          <cell r="I434">
            <v>0</v>
          </cell>
        </row>
        <row r="435">
          <cell r="A435" t="str">
            <v>GUE35</v>
          </cell>
          <cell r="B435" t="str">
            <v>GUERLAIN</v>
          </cell>
          <cell r="C435" t="str">
            <v>Idylle</v>
          </cell>
          <cell r="D435" t="str">
            <v>EDP vapo 50 ml</v>
          </cell>
          <cell r="F435">
            <v>97</v>
          </cell>
          <cell r="G435">
            <v>63</v>
          </cell>
          <cell r="I435">
            <v>0</v>
          </cell>
        </row>
        <row r="436">
          <cell r="A436" t="str">
            <v>GUE38</v>
          </cell>
          <cell r="B436" t="str">
            <v>GUERLAIN</v>
          </cell>
          <cell r="C436" t="str">
            <v>Champs Elysées</v>
          </cell>
          <cell r="D436" t="str">
            <v>EDP vapo 100 ml</v>
          </cell>
          <cell r="F436">
            <v>133</v>
          </cell>
          <cell r="G436">
            <v>87</v>
          </cell>
          <cell r="I436">
            <v>0</v>
          </cell>
        </row>
        <row r="437">
          <cell r="A437" t="str">
            <v>GUE75</v>
          </cell>
          <cell r="B437" t="str">
            <v>GUERLAIN</v>
          </cell>
          <cell r="C437" t="str">
            <v xml:space="preserve">La Petite Robe Noire Couture </v>
          </cell>
          <cell r="D437" t="str">
            <v>EDP vapo 50 ml</v>
          </cell>
          <cell r="F437">
            <v>77</v>
          </cell>
          <cell r="G437">
            <v>54</v>
          </cell>
          <cell r="I437">
            <v>0</v>
          </cell>
        </row>
        <row r="438">
          <cell r="A438" t="str">
            <v>HER11B</v>
          </cell>
          <cell r="B438" t="str">
            <v>HERMES</v>
          </cell>
          <cell r="C438" t="str">
            <v>Concentré d'Orange Verte</v>
          </cell>
          <cell r="D438" t="str">
            <v>EDT vapo 100 ml</v>
          </cell>
          <cell r="E438">
            <v>-0.40196078431372551</v>
          </cell>
          <cell r="F438">
            <v>102</v>
          </cell>
          <cell r="G438">
            <v>61</v>
          </cell>
          <cell r="I438">
            <v>0</v>
          </cell>
        </row>
        <row r="439">
          <cell r="A439" t="str">
            <v>HUG24</v>
          </cell>
          <cell r="B439" t="str">
            <v>HUGO BOSS</v>
          </cell>
          <cell r="C439" t="str">
            <v>Boss Orange</v>
          </cell>
          <cell r="D439" t="str">
            <v>EDT vapo 75 ml</v>
          </cell>
          <cell r="E439">
            <v>-0.47674418604651159</v>
          </cell>
          <cell r="F439">
            <v>86</v>
          </cell>
          <cell r="G439">
            <v>45</v>
          </cell>
          <cell r="I439">
            <v>0</v>
          </cell>
        </row>
        <row r="440">
          <cell r="A440" t="str">
            <v>JCC1</v>
          </cell>
          <cell r="B440" t="str">
            <v>JUICY COUTURE</v>
          </cell>
          <cell r="C440" t="str">
            <v>Juicy Couture</v>
          </cell>
          <cell r="D440" t="str">
            <v>EDP vapo 100 ml</v>
          </cell>
          <cell r="E440">
            <v>-0.50943396226415094</v>
          </cell>
          <cell r="F440">
            <v>106</v>
          </cell>
          <cell r="G440">
            <v>52</v>
          </cell>
          <cell r="I440">
            <v>0</v>
          </cell>
        </row>
        <row r="441">
          <cell r="A441" t="str">
            <v>JCC2</v>
          </cell>
          <cell r="B441" t="str">
            <v>JUICY COUTURE</v>
          </cell>
          <cell r="C441" t="str">
            <v xml:space="preserve">I Am Juicy Couture </v>
          </cell>
          <cell r="D441" t="str">
            <v>EDP vapo 100 ml</v>
          </cell>
          <cell r="E441">
            <v>-0.46391752577319589</v>
          </cell>
          <cell r="F441">
            <v>97</v>
          </cell>
          <cell r="G441">
            <v>52</v>
          </cell>
          <cell r="I441">
            <v>0</v>
          </cell>
        </row>
        <row r="442">
          <cell r="A442" t="str">
            <v>KEN14</v>
          </cell>
          <cell r="B442" t="str">
            <v>KENZO</v>
          </cell>
          <cell r="C442" t="str">
            <v>Amour</v>
          </cell>
          <cell r="D442" t="str">
            <v>EDP vapo 100 ml</v>
          </cell>
          <cell r="E442">
            <v>-0.40336134453781514</v>
          </cell>
          <cell r="F442">
            <v>119</v>
          </cell>
          <cell r="G442">
            <v>71</v>
          </cell>
          <cell r="I442">
            <v>0</v>
          </cell>
        </row>
        <row r="443">
          <cell r="A443" t="str">
            <v>KEN17</v>
          </cell>
          <cell r="B443" t="str">
            <v>KENZO</v>
          </cell>
          <cell r="C443" t="str">
            <v>L'Eau Kenzo Pour Femme</v>
          </cell>
          <cell r="D443" t="str">
            <v>EDT vapo 100 ml</v>
          </cell>
          <cell r="E443">
            <v>-0.40740740740740744</v>
          </cell>
          <cell r="F443">
            <v>81</v>
          </cell>
          <cell r="G443">
            <v>48</v>
          </cell>
          <cell r="I443">
            <v>0</v>
          </cell>
        </row>
        <row r="444">
          <cell r="A444" t="str">
            <v>KEN19</v>
          </cell>
          <cell r="B444" t="str">
            <v>KENZO</v>
          </cell>
          <cell r="C444" t="str">
            <v>Parfum d'Eté</v>
          </cell>
          <cell r="D444" t="str">
            <v>EDP vapo 75 ml</v>
          </cell>
          <cell r="E444">
            <v>-0.419047619047619</v>
          </cell>
          <cell r="F444">
            <v>105</v>
          </cell>
          <cell r="G444">
            <v>61</v>
          </cell>
          <cell r="I444">
            <v>0</v>
          </cell>
        </row>
        <row r="445">
          <cell r="A445" t="str">
            <v>KOR1</v>
          </cell>
          <cell r="B445" t="str">
            <v>KORLOFF</v>
          </cell>
          <cell r="C445" t="str">
            <v>Royal Oud (mixte)</v>
          </cell>
          <cell r="D445" t="str">
            <v>EDP vapo 88 ml</v>
          </cell>
          <cell r="E445">
            <v>-0.53012048192771077</v>
          </cell>
          <cell r="F445">
            <v>83</v>
          </cell>
          <cell r="G445">
            <v>39</v>
          </cell>
          <cell r="I445">
            <v>0</v>
          </cell>
        </row>
        <row r="446">
          <cell r="A446" t="str">
            <v>KOR2</v>
          </cell>
          <cell r="B446" t="str">
            <v>KORLOFF</v>
          </cell>
          <cell r="C446" t="str">
            <v>In Love</v>
          </cell>
          <cell r="D446" t="str">
            <v>EDP 50 ml</v>
          </cell>
          <cell r="E446">
            <v>-0.56923076923076921</v>
          </cell>
          <cell r="F446">
            <v>65</v>
          </cell>
          <cell r="G446">
            <v>28</v>
          </cell>
          <cell r="I446">
            <v>0</v>
          </cell>
        </row>
        <row r="447">
          <cell r="A447" t="str">
            <v>KOR3</v>
          </cell>
          <cell r="B447" t="str">
            <v>KORLOFF</v>
          </cell>
          <cell r="C447" t="str">
            <v>In Love</v>
          </cell>
          <cell r="D447" t="str">
            <v>EDP 100 ml</v>
          </cell>
          <cell r="E447">
            <v>-0.63917525773195871</v>
          </cell>
          <cell r="F447">
            <v>97</v>
          </cell>
          <cell r="G447">
            <v>35</v>
          </cell>
          <cell r="I447">
            <v>0</v>
          </cell>
        </row>
        <row r="448">
          <cell r="A448" t="str">
            <v>LAN27A</v>
          </cell>
          <cell r="B448" t="str">
            <v>LANCÔME</v>
          </cell>
          <cell r="C448" t="str">
            <v>Ô de Lancôme</v>
          </cell>
          <cell r="D448" t="str">
            <v>EDT vapo 200 ml</v>
          </cell>
          <cell r="E448">
            <v>-0.4</v>
          </cell>
          <cell r="F448">
            <v>105</v>
          </cell>
          <cell r="G448">
            <v>63</v>
          </cell>
          <cell r="I448">
            <v>0</v>
          </cell>
        </row>
        <row r="449">
          <cell r="A449" t="str">
            <v>LAN28</v>
          </cell>
          <cell r="B449" t="str">
            <v>LANCÔME</v>
          </cell>
          <cell r="C449" t="str">
            <v>Poême</v>
          </cell>
          <cell r="D449" t="str">
            <v>EDP vapo 50 ml</v>
          </cell>
          <cell r="E449">
            <v>-0.39795918367346939</v>
          </cell>
          <cell r="F449">
            <v>98</v>
          </cell>
          <cell r="G449">
            <v>59</v>
          </cell>
          <cell r="I449">
            <v>0</v>
          </cell>
        </row>
        <row r="450">
          <cell r="A450" t="str">
            <v>LVN1</v>
          </cell>
          <cell r="B450" t="str">
            <v>LANVIN</v>
          </cell>
          <cell r="C450" t="str">
            <v>Jeanne</v>
          </cell>
          <cell r="D450" t="str">
            <v>EDP vapo 100 ml</v>
          </cell>
          <cell r="E450">
            <v>-0.55681818181818188</v>
          </cell>
          <cell r="F450">
            <v>88</v>
          </cell>
          <cell r="G450">
            <v>39</v>
          </cell>
          <cell r="I450">
            <v>0</v>
          </cell>
        </row>
        <row r="451">
          <cell r="A451" t="str">
            <v>LVN2</v>
          </cell>
          <cell r="B451" t="str">
            <v>LANVIN</v>
          </cell>
          <cell r="C451" t="str">
            <v>Eclat d'Arpège</v>
          </cell>
          <cell r="D451" t="str">
            <v>EDP vapo 100 ml</v>
          </cell>
          <cell r="E451">
            <v>-0.4</v>
          </cell>
          <cell r="F451">
            <v>90</v>
          </cell>
          <cell r="G451">
            <v>54</v>
          </cell>
          <cell r="I451">
            <v>0</v>
          </cell>
        </row>
        <row r="452">
          <cell r="A452" t="str">
            <v>LVN5</v>
          </cell>
          <cell r="B452" t="str">
            <v>LANVIN</v>
          </cell>
          <cell r="C452" t="str">
            <v>Modern Princess</v>
          </cell>
          <cell r="D452" t="str">
            <v>EDP vapo 90 ml</v>
          </cell>
          <cell r="F452">
            <v>97</v>
          </cell>
          <cell r="G452">
            <v>64</v>
          </cell>
          <cell r="I452">
            <v>0</v>
          </cell>
        </row>
        <row r="453">
          <cell r="A453" t="str">
            <v>LVN6</v>
          </cell>
          <cell r="B453" t="str">
            <v>LANVIN</v>
          </cell>
          <cell r="C453" t="str">
            <v>Rumeur</v>
          </cell>
          <cell r="D453" t="str">
            <v>EDP vapo 100 ml</v>
          </cell>
          <cell r="E453">
            <v>-0.67010309278350522</v>
          </cell>
          <cell r="F453">
            <v>97</v>
          </cell>
          <cell r="G453">
            <v>32</v>
          </cell>
          <cell r="I453">
            <v>0</v>
          </cell>
        </row>
        <row r="454">
          <cell r="A454" t="str">
            <v>GUY2</v>
          </cell>
          <cell r="B454" t="str">
            <v>LAROCHE</v>
          </cell>
          <cell r="C454" t="str">
            <v xml:space="preserve">Fidji </v>
          </cell>
          <cell r="D454" t="str">
            <v>EDT vapo 100 ml</v>
          </cell>
          <cell r="E454">
            <v>-0.41818181818181821</v>
          </cell>
          <cell r="F454">
            <v>110</v>
          </cell>
          <cell r="G454">
            <v>64</v>
          </cell>
          <cell r="I454">
            <v>0</v>
          </cell>
        </row>
        <row r="455">
          <cell r="A455" t="str">
            <v>LIT1</v>
          </cell>
          <cell r="B455" t="str">
            <v>LITLLE MARCEL</v>
          </cell>
          <cell r="C455" t="str">
            <v>Purple Love</v>
          </cell>
          <cell r="D455" t="str">
            <v>EDP 100 ml</v>
          </cell>
          <cell r="E455">
            <v>-0.4576271186440678</v>
          </cell>
          <cell r="F455">
            <v>59</v>
          </cell>
          <cell r="G455">
            <v>32</v>
          </cell>
          <cell r="I455">
            <v>0</v>
          </cell>
        </row>
        <row r="456">
          <cell r="A456" t="str">
            <v>LIT2</v>
          </cell>
          <cell r="B456" t="str">
            <v>LITLLE MARCEL</v>
          </cell>
          <cell r="C456" t="str">
            <v xml:space="preserve">Little Sky </v>
          </cell>
          <cell r="D456" t="str">
            <v>EDT 100 ml</v>
          </cell>
          <cell r="E456">
            <v>-0.4576271186440678</v>
          </cell>
          <cell r="F456">
            <v>59</v>
          </cell>
          <cell r="G456">
            <v>32</v>
          </cell>
          <cell r="I456">
            <v>0</v>
          </cell>
        </row>
        <row r="457">
          <cell r="A457" t="str">
            <v>LIT3</v>
          </cell>
          <cell r="B457" t="str">
            <v>LITLLE MARCEL</v>
          </cell>
          <cell r="C457" t="str">
            <v>Peace &amp; Sun</v>
          </cell>
          <cell r="D457" t="str">
            <v>EDT 100 ml</v>
          </cell>
          <cell r="E457">
            <v>-0.4576271186440678</v>
          </cell>
          <cell r="F457">
            <v>59</v>
          </cell>
          <cell r="G457">
            <v>32</v>
          </cell>
          <cell r="I457">
            <v>0</v>
          </cell>
        </row>
        <row r="458">
          <cell r="A458" t="str">
            <v>LOL4</v>
          </cell>
          <cell r="B458" t="str">
            <v>LOLITA LEMPICKA</v>
          </cell>
          <cell r="C458" t="str">
            <v>Lolita Lempicka</v>
          </cell>
          <cell r="D458" t="str">
            <v xml:space="preserve">EDP vapo 100 ml </v>
          </cell>
          <cell r="E458">
            <v>-0.5</v>
          </cell>
          <cell r="F458">
            <v>98</v>
          </cell>
          <cell r="G458">
            <v>49</v>
          </cell>
          <cell r="I458">
            <v>0</v>
          </cell>
        </row>
        <row r="459">
          <cell r="A459" t="str">
            <v>LOL5</v>
          </cell>
          <cell r="B459" t="str">
            <v>LOLITA LEMPICKA</v>
          </cell>
          <cell r="C459" t="str">
            <v xml:space="preserve">Lolita Lempicka </v>
          </cell>
          <cell r="D459" t="str">
            <v>EDP vapo 100 ml Nu (dans pochette)</v>
          </cell>
          <cell r="G459">
            <v>39</v>
          </cell>
          <cell r="I459">
            <v>0</v>
          </cell>
        </row>
        <row r="460">
          <cell r="A460" t="str">
            <v>MAU1</v>
          </cell>
          <cell r="B460" t="str">
            <v>MAUBOUSSIN</v>
          </cell>
          <cell r="C460" t="str">
            <v>Rose Pour Elle</v>
          </cell>
          <cell r="D460" t="str">
            <v>EDP vapo 100 ml</v>
          </cell>
          <cell r="E460">
            <v>-0.61842105263157898</v>
          </cell>
          <cell r="F460">
            <v>76</v>
          </cell>
          <cell r="G460">
            <v>29</v>
          </cell>
          <cell r="I460">
            <v>0</v>
          </cell>
        </row>
        <row r="461">
          <cell r="A461" t="str">
            <v>MAU2</v>
          </cell>
          <cell r="B461" t="str">
            <v>MAUBOUSSIN</v>
          </cell>
          <cell r="C461" t="str">
            <v>Mauboussin Femme</v>
          </cell>
          <cell r="D461" t="str">
            <v>EDP vapo 100 ml</v>
          </cell>
          <cell r="E461">
            <v>-0.63291139240506333</v>
          </cell>
          <cell r="F461">
            <v>79</v>
          </cell>
          <cell r="G461">
            <v>29</v>
          </cell>
          <cell r="I461">
            <v>0</v>
          </cell>
        </row>
        <row r="462">
          <cell r="A462" t="str">
            <v>MAU4</v>
          </cell>
          <cell r="B462" t="str">
            <v>MAUBOUSSIN</v>
          </cell>
          <cell r="C462" t="str">
            <v xml:space="preserve">Promise Me </v>
          </cell>
          <cell r="D462" t="str">
            <v>EDP vapo 90 ml</v>
          </cell>
          <cell r="E462">
            <v>-0.6588235294117647</v>
          </cell>
          <cell r="F462">
            <v>85</v>
          </cell>
          <cell r="G462">
            <v>29</v>
          </cell>
          <cell r="I462">
            <v>0</v>
          </cell>
        </row>
        <row r="463">
          <cell r="A463" t="str">
            <v>MAU5</v>
          </cell>
          <cell r="B463" t="str">
            <v>MAUBOUSSIN</v>
          </cell>
          <cell r="C463" t="str">
            <v>Pour Elle</v>
          </cell>
          <cell r="D463" t="str">
            <v>EDP vapo 100 ml</v>
          </cell>
          <cell r="E463">
            <v>-0.61842105263157898</v>
          </cell>
          <cell r="F463">
            <v>76</v>
          </cell>
          <cell r="G463">
            <v>29</v>
          </cell>
          <cell r="I463">
            <v>0</v>
          </cell>
        </row>
        <row r="464">
          <cell r="A464" t="str">
            <v>MAU6</v>
          </cell>
          <cell r="B464" t="str">
            <v>MAUBOUSSIN</v>
          </cell>
          <cell r="C464" t="str">
            <v>Elixir Pour Elle</v>
          </cell>
          <cell r="D464" t="str">
            <v>EDP vapo 100 ml</v>
          </cell>
          <cell r="E464">
            <v>-0.6506024096385542</v>
          </cell>
          <cell r="F464">
            <v>83</v>
          </cell>
          <cell r="G464">
            <v>29</v>
          </cell>
          <cell r="I464">
            <v>0</v>
          </cell>
        </row>
        <row r="465">
          <cell r="A465" t="str">
            <v>MTN2</v>
          </cell>
          <cell r="B465" t="str">
            <v>MONTANA</v>
          </cell>
          <cell r="C465" t="str">
            <v xml:space="preserve">Parfum de Peau </v>
          </cell>
          <cell r="D465" t="str">
            <v>EDT vapo 50 ml</v>
          </cell>
          <cell r="E465">
            <v>-0.5</v>
          </cell>
          <cell r="F465">
            <v>78</v>
          </cell>
          <cell r="G465">
            <v>39</v>
          </cell>
          <cell r="I465">
            <v>0</v>
          </cell>
        </row>
        <row r="466">
          <cell r="A466" t="str">
            <v>MUG1</v>
          </cell>
          <cell r="B466" t="str">
            <v>MUGLER</v>
          </cell>
          <cell r="C466" t="str">
            <v>Aura</v>
          </cell>
          <cell r="D466" t="str">
            <v xml:space="preserve">EDP vapo ressourçable 50 ml </v>
          </cell>
          <cell r="F466">
            <v>89</v>
          </cell>
          <cell r="G466">
            <v>56</v>
          </cell>
          <cell r="I466">
            <v>0</v>
          </cell>
        </row>
        <row r="467">
          <cell r="A467" t="str">
            <v>MUG10B</v>
          </cell>
          <cell r="B467" t="str">
            <v>MUGLER</v>
          </cell>
          <cell r="C467" t="str">
            <v>Angel</v>
          </cell>
          <cell r="D467" t="str">
            <v>EDP vapo ressourçable 50 ml</v>
          </cell>
          <cell r="E467">
            <v>-0.43243243243243246</v>
          </cell>
          <cell r="F467">
            <v>111</v>
          </cell>
          <cell r="G467">
            <v>63</v>
          </cell>
          <cell r="I467">
            <v>0</v>
          </cell>
        </row>
        <row r="468">
          <cell r="A468" t="str">
            <v>MUG10</v>
          </cell>
          <cell r="B468" t="str">
            <v>MUGLER</v>
          </cell>
          <cell r="C468" t="str">
            <v>Angel</v>
          </cell>
          <cell r="D468" t="str">
            <v>EDP vapo ressourçable 75 ml</v>
          </cell>
          <cell r="F468">
            <v>133</v>
          </cell>
          <cell r="G468">
            <v>83</v>
          </cell>
          <cell r="I468">
            <v>0</v>
          </cell>
        </row>
        <row r="469">
          <cell r="A469" t="str">
            <v>MUG7</v>
          </cell>
          <cell r="B469" t="str">
            <v>MUGLER</v>
          </cell>
          <cell r="C469" t="str">
            <v xml:space="preserve">Alien </v>
          </cell>
          <cell r="D469" t="str">
            <v>EDP vapo complet 60 ml</v>
          </cell>
          <cell r="E469">
            <v>-0.4</v>
          </cell>
          <cell r="F469">
            <v>110</v>
          </cell>
          <cell r="G469">
            <v>66</v>
          </cell>
          <cell r="I469">
            <v>0</v>
          </cell>
        </row>
        <row r="470">
          <cell r="A470" t="str">
            <v>MUG6</v>
          </cell>
          <cell r="B470" t="str">
            <v>MUGLER</v>
          </cell>
          <cell r="C470" t="str">
            <v xml:space="preserve">Alien </v>
          </cell>
          <cell r="D470" t="str">
            <v>EDP vapo complet 90 ml</v>
          </cell>
          <cell r="E470">
            <v>-0.40151515151515149</v>
          </cell>
          <cell r="F470">
            <v>132</v>
          </cell>
          <cell r="G470">
            <v>79</v>
          </cell>
          <cell r="I470">
            <v>0</v>
          </cell>
        </row>
        <row r="471">
          <cell r="A471" t="str">
            <v>MUG5</v>
          </cell>
          <cell r="B471" t="str">
            <v>MUGLER</v>
          </cell>
          <cell r="C471" t="str">
            <v xml:space="preserve">Alien </v>
          </cell>
          <cell r="D471" t="str">
            <v>EDT vapo 60 ml</v>
          </cell>
          <cell r="E471">
            <v>-0.40789473684210531</v>
          </cell>
          <cell r="F471">
            <v>76</v>
          </cell>
          <cell r="G471">
            <v>45</v>
          </cell>
          <cell r="I471">
            <v>0</v>
          </cell>
        </row>
        <row r="472">
          <cell r="A472" t="str">
            <v>MUG3</v>
          </cell>
          <cell r="B472" t="str">
            <v>MUGLER</v>
          </cell>
          <cell r="C472" t="str">
            <v>Muse</v>
          </cell>
          <cell r="D472" t="str">
            <v>EDP vapo ressourçable 50 ml</v>
          </cell>
          <cell r="F472">
            <v>84</v>
          </cell>
          <cell r="G472">
            <v>58</v>
          </cell>
          <cell r="I472">
            <v>0</v>
          </cell>
        </row>
        <row r="473">
          <cell r="A473" t="str">
            <v>MUG4</v>
          </cell>
          <cell r="B473" t="str">
            <v>MUGLER</v>
          </cell>
          <cell r="C473" t="str">
            <v>Muse</v>
          </cell>
          <cell r="D473" t="str">
            <v>EDP vapo flacon eco-source (recharge) 100 ml</v>
          </cell>
          <cell r="F473">
            <v>86</v>
          </cell>
          <cell r="G473">
            <v>59</v>
          </cell>
          <cell r="I473">
            <v>0</v>
          </cell>
        </row>
        <row r="474">
          <cell r="A474" t="str">
            <v>NAR1A</v>
          </cell>
          <cell r="B474" t="str">
            <v>NARCISO RODRIGUEZ</v>
          </cell>
          <cell r="C474" t="str">
            <v>For Her Fleur de Musc</v>
          </cell>
          <cell r="D474" t="str">
            <v>EDP vapo 100 ml</v>
          </cell>
          <cell r="E474">
            <v>-0.4285714285714286</v>
          </cell>
          <cell r="F474">
            <v>126</v>
          </cell>
          <cell r="G474">
            <v>72</v>
          </cell>
          <cell r="I474">
            <v>0</v>
          </cell>
        </row>
        <row r="475">
          <cell r="A475" t="str">
            <v>NIN2</v>
          </cell>
          <cell r="B475" t="str">
            <v>NINA RICCI</v>
          </cell>
          <cell r="C475" t="str">
            <v>Luna</v>
          </cell>
          <cell r="D475" t="str">
            <v>EDT vapo 80 ml</v>
          </cell>
          <cell r="F475">
            <v>84</v>
          </cell>
          <cell r="G475">
            <v>53</v>
          </cell>
          <cell r="I475">
            <v>0</v>
          </cell>
        </row>
        <row r="476">
          <cell r="A476" t="str">
            <v>NIN2B</v>
          </cell>
          <cell r="B476" t="str">
            <v>NINA RICCI</v>
          </cell>
          <cell r="C476" t="str">
            <v>Les Monstres de Luna</v>
          </cell>
          <cell r="D476" t="str">
            <v>EDT vapo 50 ml</v>
          </cell>
          <cell r="E476">
            <v>-0.42647058823529416</v>
          </cell>
          <cell r="F476">
            <v>68</v>
          </cell>
          <cell r="G476">
            <v>39</v>
          </cell>
          <cell r="I476">
            <v>0</v>
          </cell>
        </row>
        <row r="477">
          <cell r="A477" t="str">
            <v>NIN2C</v>
          </cell>
          <cell r="B477" t="str">
            <v>NINA RICCI</v>
          </cell>
          <cell r="C477" t="str">
            <v>Les Monstres de Luna</v>
          </cell>
          <cell r="D477" t="str">
            <v>EDT vapo 80 ml</v>
          </cell>
          <cell r="F477">
            <v>85</v>
          </cell>
          <cell r="G477">
            <v>58</v>
          </cell>
          <cell r="I477">
            <v>0</v>
          </cell>
        </row>
        <row r="478">
          <cell r="A478" t="str">
            <v>NIN4</v>
          </cell>
          <cell r="B478" t="str">
            <v>NINA RICCI</v>
          </cell>
          <cell r="C478" t="str">
            <v xml:space="preserve">L'Extase </v>
          </cell>
          <cell r="D478" t="str">
            <v>EDP vapo 80 ml</v>
          </cell>
          <cell r="F478">
            <v>96</v>
          </cell>
          <cell r="G478">
            <v>65</v>
          </cell>
          <cell r="I478">
            <v>0</v>
          </cell>
        </row>
        <row r="479">
          <cell r="A479" t="str">
            <v>NIN6B</v>
          </cell>
          <cell r="B479" t="str">
            <v>NINA RICCI</v>
          </cell>
          <cell r="C479" t="str">
            <v>Nina</v>
          </cell>
          <cell r="D479" t="str">
            <v>EDT vapo 50 ml</v>
          </cell>
          <cell r="F479">
            <v>63</v>
          </cell>
          <cell r="G479">
            <v>45</v>
          </cell>
          <cell r="I479">
            <v>0</v>
          </cell>
        </row>
        <row r="480">
          <cell r="A480" t="str">
            <v>NIN7B</v>
          </cell>
          <cell r="B480" t="str">
            <v>NINA RICCI</v>
          </cell>
          <cell r="C480" t="str">
            <v>Les Monstres de Nina</v>
          </cell>
          <cell r="D480" t="str">
            <v>EDT vapo 50 ml</v>
          </cell>
          <cell r="E480">
            <v>-0.51470588235294112</v>
          </cell>
          <cell r="F480">
            <v>68</v>
          </cell>
          <cell r="G480">
            <v>33</v>
          </cell>
          <cell r="I480">
            <v>0</v>
          </cell>
        </row>
        <row r="481">
          <cell r="A481" t="str">
            <v>NIN7B1</v>
          </cell>
          <cell r="B481" t="str">
            <v>NINA RICCI</v>
          </cell>
          <cell r="C481" t="str">
            <v>Les Monstres de Nina</v>
          </cell>
          <cell r="D481" t="str">
            <v>EDT vapo 80 ml</v>
          </cell>
          <cell r="F481">
            <v>85</v>
          </cell>
          <cell r="G481">
            <v>58</v>
          </cell>
          <cell r="I481">
            <v>0</v>
          </cell>
        </row>
        <row r="482">
          <cell r="A482" t="str">
            <v>NIN7C</v>
          </cell>
          <cell r="B482" t="str">
            <v>NINA RICCI</v>
          </cell>
          <cell r="C482" t="str">
            <v>L'Air du Temps</v>
          </cell>
          <cell r="D482" t="str">
            <v>EDP vapo 50 ml</v>
          </cell>
          <cell r="F482">
            <v>89</v>
          </cell>
          <cell r="G482">
            <v>59</v>
          </cell>
          <cell r="I482">
            <v>0</v>
          </cell>
        </row>
        <row r="483">
          <cell r="A483" t="str">
            <v>NIN7D</v>
          </cell>
          <cell r="B483" t="str">
            <v>NINA RICCI</v>
          </cell>
          <cell r="C483" t="str">
            <v>L'Air du Temps</v>
          </cell>
          <cell r="D483" t="str">
            <v>EDT vapo 50 ml</v>
          </cell>
          <cell r="F483">
            <v>78</v>
          </cell>
          <cell r="G483">
            <v>51</v>
          </cell>
          <cell r="I483">
            <v>0</v>
          </cell>
        </row>
        <row r="484">
          <cell r="A484" t="str">
            <v>NIN8B</v>
          </cell>
          <cell r="B484" t="str">
            <v>NINA RICCI</v>
          </cell>
          <cell r="C484" t="str">
            <v>L'Air du Temps</v>
          </cell>
          <cell r="D484" t="str">
            <v>EDT recharge vapo 100 ml</v>
          </cell>
          <cell r="F484">
            <v>84</v>
          </cell>
          <cell r="G484">
            <v>57</v>
          </cell>
          <cell r="I484">
            <v>0</v>
          </cell>
        </row>
        <row r="485">
          <cell r="A485" t="str">
            <v>PAC2</v>
          </cell>
          <cell r="B485" t="str">
            <v>PACO RABANNE</v>
          </cell>
          <cell r="C485" t="str">
            <v>Olympéa Intense</v>
          </cell>
          <cell r="D485" t="str">
            <v>EDP vapo 80 ml</v>
          </cell>
          <cell r="F485">
            <v>106</v>
          </cell>
          <cell r="G485">
            <v>68</v>
          </cell>
          <cell r="I485">
            <v>0</v>
          </cell>
        </row>
        <row r="486">
          <cell r="A486" t="str">
            <v>PAC3</v>
          </cell>
          <cell r="B486" t="str">
            <v>PACO RABANNE</v>
          </cell>
          <cell r="C486" t="str">
            <v>Lady Million Privé</v>
          </cell>
          <cell r="D486" t="str">
            <v>EDP vapo 50 ml</v>
          </cell>
          <cell r="F486">
            <v>82</v>
          </cell>
          <cell r="G486">
            <v>51</v>
          </cell>
          <cell r="I486">
            <v>0</v>
          </cell>
        </row>
        <row r="487">
          <cell r="A487" t="str">
            <v>PAC14</v>
          </cell>
          <cell r="B487" t="str">
            <v>PACO RABANNE</v>
          </cell>
          <cell r="C487" t="str">
            <v>Ultraviolet</v>
          </cell>
          <cell r="D487" t="str">
            <v>EDP vapo 80 ml</v>
          </cell>
          <cell r="F487">
            <v>99</v>
          </cell>
          <cell r="G487">
            <v>64</v>
          </cell>
          <cell r="I487">
            <v>0</v>
          </cell>
        </row>
        <row r="488">
          <cell r="A488" t="str">
            <v>PRA1</v>
          </cell>
          <cell r="B488" t="str">
            <v>PRADA</v>
          </cell>
          <cell r="C488" t="str">
            <v>Infusion d'Iris</v>
          </cell>
          <cell r="D488" t="str">
            <v>EDP vapo 100 ml</v>
          </cell>
          <cell r="F488">
            <v>121</v>
          </cell>
          <cell r="G488">
            <v>84</v>
          </cell>
          <cell r="I488">
            <v>0</v>
          </cell>
        </row>
        <row r="489">
          <cell r="A489" t="str">
            <v>PRA2</v>
          </cell>
          <cell r="B489" t="str">
            <v>PRADA</v>
          </cell>
          <cell r="C489" t="str">
            <v>La Femme Prada</v>
          </cell>
          <cell r="D489" t="str">
            <v>EDP vapo 50 ml</v>
          </cell>
          <cell r="F489">
            <v>100</v>
          </cell>
          <cell r="G489">
            <v>70</v>
          </cell>
          <cell r="I489">
            <v>0</v>
          </cell>
        </row>
        <row r="490">
          <cell r="A490" t="str">
            <v>REM1</v>
          </cell>
          <cell r="B490" t="str">
            <v>REMINISCENCE</v>
          </cell>
          <cell r="C490" t="str">
            <v>Rem Escale à St-Barth</v>
          </cell>
          <cell r="D490" t="str">
            <v>EDT vapo 100 ml</v>
          </cell>
          <cell r="E490">
            <v>-0.53333333333333333</v>
          </cell>
          <cell r="F490">
            <v>90</v>
          </cell>
          <cell r="G490">
            <v>42</v>
          </cell>
          <cell r="I490">
            <v>0</v>
          </cell>
        </row>
        <row r="491">
          <cell r="A491" t="str">
            <v>REM2</v>
          </cell>
          <cell r="B491" t="str">
            <v>REMINISCENCE</v>
          </cell>
          <cell r="C491" t="str">
            <v>Ambre</v>
          </cell>
          <cell r="D491" t="str">
            <v>EDT vapo 100 ml</v>
          </cell>
          <cell r="E491">
            <v>-0.51685393258426959</v>
          </cell>
          <cell r="F491">
            <v>89</v>
          </cell>
          <cell r="G491">
            <v>43</v>
          </cell>
          <cell r="I491">
            <v>0</v>
          </cell>
        </row>
        <row r="492">
          <cell r="A492" t="str">
            <v>REM3</v>
          </cell>
          <cell r="B492" t="str">
            <v>REMINISCENCE</v>
          </cell>
          <cell r="C492" t="str">
            <v>Patchouli N'Roses</v>
          </cell>
          <cell r="D492" t="str">
            <v>EDP vapo 100 ml</v>
          </cell>
          <cell r="E492">
            <v>-0.51515151515151514</v>
          </cell>
          <cell r="F492">
            <v>99</v>
          </cell>
          <cell r="G492">
            <v>48</v>
          </cell>
          <cell r="I492">
            <v>0</v>
          </cell>
        </row>
        <row r="493">
          <cell r="A493" t="str">
            <v>REM3A</v>
          </cell>
          <cell r="B493" t="str">
            <v>REMINISCENCE</v>
          </cell>
          <cell r="C493" t="str">
            <v>Patchouli N'Roses</v>
          </cell>
          <cell r="D493" t="str">
            <v>EDP vapo de sac 20 ml + Fourreau</v>
          </cell>
          <cell r="F493">
            <v>28</v>
          </cell>
          <cell r="G493">
            <v>19</v>
          </cell>
          <cell r="I493">
            <v>0</v>
          </cell>
        </row>
        <row r="494">
          <cell r="A494" t="str">
            <v>REM4</v>
          </cell>
          <cell r="B494" t="str">
            <v>REMINISCENCE</v>
          </cell>
          <cell r="C494" t="str">
            <v>Patchouli Blanc</v>
          </cell>
          <cell r="D494" t="str">
            <v>EDP vapo 100 ml</v>
          </cell>
          <cell r="E494">
            <v>-0.47826086956521741</v>
          </cell>
          <cell r="F494">
            <v>92</v>
          </cell>
          <cell r="G494">
            <v>48</v>
          </cell>
          <cell r="I494">
            <v>0</v>
          </cell>
        </row>
        <row r="495">
          <cell r="A495" t="str">
            <v>REM5</v>
          </cell>
          <cell r="B495" t="str">
            <v>REMINISCENCE</v>
          </cell>
          <cell r="C495" t="str">
            <v>Patchouli Elixir</v>
          </cell>
          <cell r="D495" t="str">
            <v>EDP vapo 100 ml</v>
          </cell>
          <cell r="E495">
            <v>-0.52884615384615385</v>
          </cell>
          <cell r="F495">
            <v>104</v>
          </cell>
          <cell r="G495">
            <v>49</v>
          </cell>
          <cell r="I495">
            <v>0</v>
          </cell>
        </row>
        <row r="496">
          <cell r="A496" t="str">
            <v>REM7</v>
          </cell>
          <cell r="B496" t="str">
            <v>REMINISCENCE</v>
          </cell>
          <cell r="C496" t="str">
            <v>Rem L'Acqua</v>
          </cell>
          <cell r="D496" t="str">
            <v>EDT vapo 100 ml</v>
          </cell>
          <cell r="E496">
            <v>-0.49315068493150682</v>
          </cell>
          <cell r="F496">
            <v>73</v>
          </cell>
          <cell r="G496">
            <v>37</v>
          </cell>
          <cell r="I496">
            <v>0</v>
          </cell>
        </row>
        <row r="497">
          <cell r="A497" t="str">
            <v>REM8</v>
          </cell>
          <cell r="B497" t="str">
            <v>REMINISCENCE</v>
          </cell>
          <cell r="C497" t="str">
            <v>Rem</v>
          </cell>
          <cell r="D497" t="str">
            <v>EDP vapo 100 ml</v>
          </cell>
          <cell r="E497">
            <v>-0.50515463917525771</v>
          </cell>
          <cell r="F497">
            <v>97</v>
          </cell>
          <cell r="G497">
            <v>48</v>
          </cell>
          <cell r="I497">
            <v>0</v>
          </cell>
        </row>
        <row r="498">
          <cell r="A498" t="str">
            <v>REM9</v>
          </cell>
          <cell r="B498" t="str">
            <v>REMINISCENCE</v>
          </cell>
          <cell r="C498" t="str">
            <v>Rem</v>
          </cell>
          <cell r="D498" t="str">
            <v>EDT vapo 100 ml</v>
          </cell>
          <cell r="E498">
            <v>-0.53333333333333333</v>
          </cell>
          <cell r="F498">
            <v>90</v>
          </cell>
          <cell r="G498">
            <v>42</v>
          </cell>
          <cell r="I498">
            <v>0</v>
          </cell>
        </row>
        <row r="499">
          <cell r="A499" t="str">
            <v>REM11</v>
          </cell>
          <cell r="B499" t="str">
            <v>REMINISCENCE</v>
          </cell>
          <cell r="C499" t="str">
            <v>Patchouli</v>
          </cell>
          <cell r="D499" t="str">
            <v>EDT vapo 100 ml</v>
          </cell>
          <cell r="E499">
            <v>-0.54347826086956519</v>
          </cell>
          <cell r="F499">
            <v>92</v>
          </cell>
          <cell r="G499">
            <v>42</v>
          </cell>
          <cell r="I499">
            <v>0</v>
          </cell>
        </row>
        <row r="500">
          <cell r="A500" t="str">
            <v>REM12</v>
          </cell>
          <cell r="B500" t="str">
            <v>REMINISCENCE</v>
          </cell>
          <cell r="C500" t="str">
            <v>Patchouli</v>
          </cell>
          <cell r="D500" t="str">
            <v>EDT vapo 200 ml</v>
          </cell>
          <cell r="E500">
            <v>-0.52419354838709675</v>
          </cell>
          <cell r="F500">
            <v>124</v>
          </cell>
          <cell r="G500">
            <v>59</v>
          </cell>
          <cell r="I500">
            <v>0</v>
          </cell>
        </row>
        <row r="501">
          <cell r="A501" t="str">
            <v>REM14</v>
          </cell>
          <cell r="B501" t="str">
            <v>REMINISCENCE</v>
          </cell>
          <cell r="C501" t="str">
            <v>Vanille</v>
          </cell>
          <cell r="D501" t="str">
            <v>EDT vapo 100 ml</v>
          </cell>
          <cell r="E501">
            <v>-0.40909090909090906</v>
          </cell>
          <cell r="F501">
            <v>66</v>
          </cell>
          <cell r="G501">
            <v>39</v>
          </cell>
          <cell r="I501">
            <v>0</v>
          </cell>
        </row>
        <row r="502">
          <cell r="I502" t="str">
            <v>p9/10</v>
          </cell>
        </row>
        <row r="503">
          <cell r="A503" t="str">
            <v>LA PARFUMERIE EUROPE</v>
          </cell>
          <cell r="F503" t="str">
            <v xml:space="preserve">N° client :   </v>
          </cell>
          <cell r="G503">
            <v>0</v>
          </cell>
        </row>
        <row r="504">
          <cell r="G504" t="str">
            <v>(A remplir obligatoirement)</v>
          </cell>
        </row>
        <row r="505">
          <cell r="A505" t="str">
            <v>Réf</v>
          </cell>
          <cell r="B505" t="str">
            <v>Marque</v>
          </cell>
          <cell r="E505" t="str">
            <v>-40 % et plus</v>
          </cell>
          <cell r="F505" t="str">
            <v>Prix public*</v>
          </cell>
          <cell r="G505" t="str">
            <v>Prix vente EUROS</v>
          </cell>
          <cell r="H505" t="str">
            <v>Qté</v>
          </cell>
          <cell r="I505" t="str">
            <v>Total</v>
          </cell>
        </row>
        <row r="506">
          <cell r="A506" t="str">
            <v>PROMOTIONS FEMME  (suite)</v>
          </cell>
        </row>
        <row r="508">
          <cell r="A508" t="str">
            <v>REP5</v>
          </cell>
          <cell r="B508" t="str">
            <v>REPETTO</v>
          </cell>
          <cell r="C508" t="str">
            <v>Repetto</v>
          </cell>
          <cell r="D508" t="str">
            <v>EDP vapo 80 ml</v>
          </cell>
          <cell r="E508">
            <v>-0.45544554455445541</v>
          </cell>
          <cell r="F508">
            <v>101</v>
          </cell>
          <cell r="G508">
            <v>55</v>
          </cell>
          <cell r="I508">
            <v>0</v>
          </cell>
        </row>
        <row r="509">
          <cell r="A509" t="str">
            <v>RSH6</v>
          </cell>
          <cell r="B509" t="str">
            <v>ROCHAS</v>
          </cell>
          <cell r="C509" t="str">
            <v>Femme</v>
          </cell>
          <cell r="D509" t="str">
            <v>EDT vapo 100 ml</v>
          </cell>
          <cell r="F509">
            <v>89</v>
          </cell>
          <cell r="G509">
            <v>54</v>
          </cell>
          <cell r="I509">
            <v>0</v>
          </cell>
        </row>
        <row r="510">
          <cell r="A510" t="str">
            <v>RHS7</v>
          </cell>
          <cell r="B510" t="str">
            <v>ROCHAS</v>
          </cell>
          <cell r="C510" t="str">
            <v>Tocade</v>
          </cell>
          <cell r="D510" t="str">
            <v>EDT vapo 100 ml</v>
          </cell>
          <cell r="E510">
            <v>-0.46153846153846156</v>
          </cell>
          <cell r="F510">
            <v>91</v>
          </cell>
          <cell r="G510">
            <v>49</v>
          </cell>
          <cell r="I510">
            <v>0</v>
          </cell>
        </row>
        <row r="511">
          <cell r="A511" t="str">
            <v>SLU1</v>
          </cell>
          <cell r="B511" t="str">
            <v>SERGE LUTENS</v>
          </cell>
          <cell r="C511" t="str">
            <v>Baptême du Feu (mixte)</v>
          </cell>
          <cell r="D511" t="str">
            <v>EDP vapo 50 ml</v>
          </cell>
          <cell r="F511">
            <v>120</v>
          </cell>
          <cell r="G511">
            <v>75</v>
          </cell>
          <cell r="I511">
            <v>0</v>
          </cell>
        </row>
        <row r="512">
          <cell r="A512" t="str">
            <v>SLU2</v>
          </cell>
          <cell r="B512" t="str">
            <v>SERGE LUTENS</v>
          </cell>
          <cell r="C512" t="str">
            <v>Laine de verre</v>
          </cell>
          <cell r="D512" t="str">
            <v>EDP vapo 50 ml</v>
          </cell>
          <cell r="F512">
            <v>78</v>
          </cell>
          <cell r="G512">
            <v>53</v>
          </cell>
          <cell r="I512">
            <v>0</v>
          </cell>
        </row>
        <row r="513">
          <cell r="A513" t="str">
            <v>SLU3</v>
          </cell>
          <cell r="B513" t="str">
            <v>SERGE LUTENS</v>
          </cell>
          <cell r="C513" t="str">
            <v>Arabie</v>
          </cell>
          <cell r="D513" t="str">
            <v>EDP vapo 50 ml</v>
          </cell>
          <cell r="E513">
            <v>-0.4</v>
          </cell>
          <cell r="F513">
            <v>120</v>
          </cell>
          <cell r="G513">
            <v>72</v>
          </cell>
          <cell r="I513">
            <v>0</v>
          </cell>
        </row>
        <row r="514">
          <cell r="A514" t="str">
            <v>SLU4</v>
          </cell>
          <cell r="B514" t="str">
            <v>SERGE LUTENS</v>
          </cell>
          <cell r="C514" t="str">
            <v>L'Eau froide</v>
          </cell>
          <cell r="D514" t="str">
            <v>EDP vapo 50 ml</v>
          </cell>
          <cell r="F514">
            <v>78</v>
          </cell>
          <cell r="G514">
            <v>55</v>
          </cell>
          <cell r="I514">
            <v>0</v>
          </cell>
        </row>
        <row r="515">
          <cell r="A515" t="str">
            <v>SLU5</v>
          </cell>
          <cell r="B515" t="str">
            <v>SERGE LUTENS</v>
          </cell>
          <cell r="C515" t="str">
            <v>Chergui</v>
          </cell>
          <cell r="D515" t="str">
            <v>EDP vapo 50 ml</v>
          </cell>
          <cell r="E515">
            <v>-0.4</v>
          </cell>
          <cell r="F515">
            <v>120</v>
          </cell>
          <cell r="G515">
            <v>72</v>
          </cell>
          <cell r="I515">
            <v>0</v>
          </cell>
        </row>
        <row r="516">
          <cell r="A516" t="str">
            <v>SLU6</v>
          </cell>
          <cell r="B516" t="str">
            <v>SERGE LUTENS</v>
          </cell>
          <cell r="C516" t="str">
            <v>Datura Noir</v>
          </cell>
          <cell r="D516" t="str">
            <v>EDP vapo 50 ml</v>
          </cell>
          <cell r="E516">
            <v>-0.4</v>
          </cell>
          <cell r="F516">
            <v>120</v>
          </cell>
          <cell r="G516">
            <v>72</v>
          </cell>
          <cell r="I516">
            <v>0</v>
          </cell>
        </row>
        <row r="517">
          <cell r="A517" t="str">
            <v>SLU7</v>
          </cell>
          <cell r="B517" t="str">
            <v>SERGE LUTENS</v>
          </cell>
          <cell r="C517" t="str">
            <v>Five O'clock au Gingembre</v>
          </cell>
          <cell r="D517" t="str">
            <v>EDP vapo 50 ml</v>
          </cell>
          <cell r="E517">
            <v>-0.4</v>
          </cell>
          <cell r="F517">
            <v>120</v>
          </cell>
          <cell r="G517">
            <v>72</v>
          </cell>
          <cell r="I517">
            <v>0</v>
          </cell>
        </row>
        <row r="518">
          <cell r="A518" t="str">
            <v>SLU8</v>
          </cell>
          <cell r="B518" t="str">
            <v>SERGE LUTENS</v>
          </cell>
          <cell r="C518" t="str">
            <v>Jeux de peau</v>
          </cell>
          <cell r="D518" t="str">
            <v>EDP vapo 50 ml</v>
          </cell>
          <cell r="E518">
            <v>-0.4</v>
          </cell>
          <cell r="F518">
            <v>120</v>
          </cell>
          <cell r="G518">
            <v>72</v>
          </cell>
          <cell r="I518">
            <v>0</v>
          </cell>
        </row>
        <row r="519">
          <cell r="A519" t="str">
            <v>SIS4</v>
          </cell>
          <cell r="B519" t="str">
            <v>SISLEY</v>
          </cell>
          <cell r="C519" t="str">
            <v>Eau n°1</v>
          </cell>
          <cell r="D519" t="str">
            <v>EDT vapo 100 ml</v>
          </cell>
          <cell r="F519">
            <v>120</v>
          </cell>
          <cell r="G519">
            <v>87</v>
          </cell>
          <cell r="I519">
            <v>0</v>
          </cell>
        </row>
        <row r="520">
          <cell r="A520" t="str">
            <v>SIS5</v>
          </cell>
          <cell r="B520" t="str">
            <v>SISLEY</v>
          </cell>
          <cell r="C520" t="str">
            <v xml:space="preserve">Eau d'Ikar </v>
          </cell>
          <cell r="D520" t="str">
            <v>EDT vapo 100 ml</v>
          </cell>
          <cell r="F520">
            <v>115</v>
          </cell>
          <cell r="G520">
            <v>83</v>
          </cell>
          <cell r="I520">
            <v>0</v>
          </cell>
        </row>
        <row r="521">
          <cell r="A521" t="str">
            <v>UNG1</v>
          </cell>
          <cell r="B521" t="str">
            <v>UNGARO</v>
          </cell>
          <cell r="C521" t="str">
            <v xml:space="preserve">Diva </v>
          </cell>
          <cell r="D521" t="str">
            <v>EDP vapo 100 ml</v>
          </cell>
          <cell r="E521">
            <v>-0.64601769911504425</v>
          </cell>
          <cell r="F521">
            <v>113</v>
          </cell>
          <cell r="G521">
            <v>40</v>
          </cell>
          <cell r="I521">
            <v>0</v>
          </cell>
        </row>
        <row r="522">
          <cell r="A522" t="str">
            <v>VAL1A</v>
          </cell>
          <cell r="B522" t="str">
            <v>VALENTINO</v>
          </cell>
          <cell r="C522" t="str">
            <v>Valentina</v>
          </cell>
          <cell r="D522" t="str">
            <v>EDP vapo 50 ml</v>
          </cell>
          <cell r="F522">
            <v>84</v>
          </cell>
          <cell r="G522">
            <v>59</v>
          </cell>
          <cell r="I522">
            <v>0</v>
          </cell>
        </row>
        <row r="523">
          <cell r="A523" t="str">
            <v>VAL3</v>
          </cell>
          <cell r="B523" t="str">
            <v>VALENTINO</v>
          </cell>
          <cell r="C523" t="str">
            <v>Valentino Donna</v>
          </cell>
          <cell r="D523" t="str">
            <v>EDP vapo 50 ml</v>
          </cell>
          <cell r="F523">
            <v>84</v>
          </cell>
          <cell r="G523">
            <v>59</v>
          </cell>
          <cell r="I523">
            <v>0</v>
          </cell>
        </row>
        <row r="524">
          <cell r="A524" t="str">
            <v>VAL3A</v>
          </cell>
          <cell r="B524" t="str">
            <v>VALENTINO</v>
          </cell>
          <cell r="C524" t="str">
            <v>Valentino Donna</v>
          </cell>
          <cell r="D524" t="str">
            <v>EDP vapo 100 ml</v>
          </cell>
          <cell r="F524">
            <v>131</v>
          </cell>
          <cell r="G524">
            <v>84</v>
          </cell>
          <cell r="I524">
            <v>0</v>
          </cell>
        </row>
        <row r="525">
          <cell r="A525" t="str">
            <v>VAL4</v>
          </cell>
          <cell r="B525" t="str">
            <v>VALENTINO</v>
          </cell>
          <cell r="C525" t="str">
            <v>Valentina Poudre</v>
          </cell>
          <cell r="D525" t="str">
            <v>EDP vapo 50 ml</v>
          </cell>
          <cell r="F525">
            <v>86</v>
          </cell>
          <cell r="G525">
            <v>60</v>
          </cell>
          <cell r="I525">
            <v>0</v>
          </cell>
        </row>
        <row r="526">
          <cell r="A526" t="str">
            <v>VAL4A</v>
          </cell>
          <cell r="B526" t="str">
            <v>VALENTINO</v>
          </cell>
          <cell r="C526" t="str">
            <v>Valentina Poudre</v>
          </cell>
          <cell r="D526" t="str">
            <v>EDP vapo 80 ml</v>
          </cell>
          <cell r="F526">
            <v>108</v>
          </cell>
          <cell r="G526">
            <v>69</v>
          </cell>
          <cell r="I526">
            <v>0</v>
          </cell>
        </row>
        <row r="527">
          <cell r="A527" t="str">
            <v>VAL5</v>
          </cell>
          <cell r="B527" t="str">
            <v>VALENTINO</v>
          </cell>
          <cell r="C527" t="str">
            <v>Valentino Donna Acqua</v>
          </cell>
          <cell r="D527" t="str">
            <v>EDT vapo 50 ml</v>
          </cell>
          <cell r="F527">
            <v>81</v>
          </cell>
          <cell r="G527">
            <v>57</v>
          </cell>
          <cell r="I527">
            <v>0</v>
          </cell>
        </row>
        <row r="528">
          <cell r="A528" t="str">
            <v>VAL5A</v>
          </cell>
          <cell r="B528" t="str">
            <v>VALENTINO</v>
          </cell>
          <cell r="C528" t="str">
            <v>Valentino Donna Acqua</v>
          </cell>
          <cell r="D528" t="str">
            <v>EDT vapo 100 ml</v>
          </cell>
          <cell r="F528">
            <v>112</v>
          </cell>
          <cell r="G528">
            <v>75</v>
          </cell>
          <cell r="I528">
            <v>0</v>
          </cell>
        </row>
        <row r="529">
          <cell r="A529" t="str">
            <v>VCA1</v>
          </cell>
          <cell r="B529" t="str">
            <v>VAN CLEEF</v>
          </cell>
          <cell r="C529" t="str">
            <v>Féerie</v>
          </cell>
          <cell r="D529" t="str">
            <v>EDP vapo 50 ml</v>
          </cell>
          <cell r="E529">
            <v>-0.42307692307692313</v>
          </cell>
          <cell r="F529">
            <v>78</v>
          </cell>
          <cell r="G529">
            <v>45</v>
          </cell>
          <cell r="I529">
            <v>0</v>
          </cell>
        </row>
        <row r="530">
          <cell r="A530" t="str">
            <v>VCA7</v>
          </cell>
          <cell r="B530" t="str">
            <v>VAN CLEEF</v>
          </cell>
          <cell r="C530" t="str">
            <v xml:space="preserve">First </v>
          </cell>
          <cell r="D530" t="str">
            <v>EDP vapo 60 ml</v>
          </cell>
          <cell r="F530">
            <v>81</v>
          </cell>
          <cell r="G530">
            <v>55</v>
          </cell>
          <cell r="I530">
            <v>0</v>
          </cell>
        </row>
        <row r="531">
          <cell r="A531" t="str">
            <v>VCA9</v>
          </cell>
          <cell r="B531" t="str">
            <v>VAN CLEEF</v>
          </cell>
          <cell r="C531" t="str">
            <v>So First</v>
          </cell>
          <cell r="D531" t="str">
            <v>EDP vapo 30 ml</v>
          </cell>
          <cell r="E531">
            <v>-0.5</v>
          </cell>
          <cell r="F531">
            <v>36</v>
          </cell>
          <cell r="G531">
            <v>18</v>
          </cell>
          <cell r="I531">
            <v>0</v>
          </cell>
        </row>
        <row r="532">
          <cell r="A532" t="str">
            <v>VCA10</v>
          </cell>
          <cell r="B532" t="str">
            <v>VAN CLEEF</v>
          </cell>
          <cell r="C532" t="str">
            <v>Rêve</v>
          </cell>
          <cell r="D532" t="str">
            <v>EDP vapo 30 ml</v>
          </cell>
          <cell r="F532">
            <v>36</v>
          </cell>
          <cell r="G532">
            <v>21</v>
          </cell>
          <cell r="I532">
            <v>0</v>
          </cell>
        </row>
        <row r="533">
          <cell r="A533" t="str">
            <v>VIC1</v>
          </cell>
          <cell r="B533" t="str">
            <v>VICTORIA'S SECRET</v>
          </cell>
          <cell r="C533" t="str">
            <v>Bombshell</v>
          </cell>
          <cell r="D533" t="str">
            <v>EDP vapo 50 ml</v>
          </cell>
          <cell r="F533">
            <v>59</v>
          </cell>
          <cell r="G533">
            <v>45</v>
          </cell>
          <cell r="I533">
            <v>0</v>
          </cell>
        </row>
        <row r="534">
          <cell r="A534" t="str">
            <v>VIC2</v>
          </cell>
          <cell r="B534" t="str">
            <v>VICTORIA'S SECRET</v>
          </cell>
          <cell r="C534" t="str">
            <v>Intense</v>
          </cell>
          <cell r="D534" t="str">
            <v>EDP vapo 50 ml</v>
          </cell>
          <cell r="F534">
            <v>63</v>
          </cell>
          <cell r="G534">
            <v>43</v>
          </cell>
          <cell r="I534">
            <v>0</v>
          </cell>
        </row>
        <row r="535">
          <cell r="A535" t="str">
            <v>VIC3</v>
          </cell>
          <cell r="B535" t="str">
            <v>VICTORIA'S SECRET</v>
          </cell>
          <cell r="C535" t="str">
            <v>Noir Tease</v>
          </cell>
          <cell r="D535" t="str">
            <v>EDP vapo 50 ml</v>
          </cell>
          <cell r="F535">
            <v>59</v>
          </cell>
          <cell r="G535">
            <v>43</v>
          </cell>
          <cell r="I535">
            <v>0</v>
          </cell>
        </row>
        <row r="536">
          <cell r="A536" t="str">
            <v>VIC4</v>
          </cell>
          <cell r="B536" t="str">
            <v>VICTORIA'S SECRET</v>
          </cell>
          <cell r="C536" t="str">
            <v>Scandalous</v>
          </cell>
          <cell r="D536" t="str">
            <v>EDP vapo 50 ml</v>
          </cell>
          <cell r="F536">
            <v>63</v>
          </cell>
          <cell r="G536">
            <v>43</v>
          </cell>
          <cell r="I536">
            <v>0</v>
          </cell>
        </row>
        <row r="537">
          <cell r="A537" t="str">
            <v>VIC5</v>
          </cell>
          <cell r="B537" t="str">
            <v>VICTORIA'S SECRET</v>
          </cell>
          <cell r="C537" t="str">
            <v>Xo</v>
          </cell>
          <cell r="D537" t="str">
            <v>EDP vapo 50 ml</v>
          </cell>
          <cell r="F537">
            <v>63</v>
          </cell>
          <cell r="G537">
            <v>43</v>
          </cell>
          <cell r="I537">
            <v>0</v>
          </cell>
        </row>
        <row r="538">
          <cell r="A538" t="str">
            <v>VIC6</v>
          </cell>
          <cell r="B538" t="str">
            <v>VICTORIA'S SECRET</v>
          </cell>
          <cell r="C538" t="str">
            <v>Angel Gold</v>
          </cell>
          <cell r="D538" t="str">
            <v>EDP vapo 50 ml</v>
          </cell>
          <cell r="F538">
            <v>63</v>
          </cell>
          <cell r="G538">
            <v>43</v>
          </cell>
          <cell r="I538">
            <v>0</v>
          </cell>
        </row>
        <row r="539">
          <cell r="A539" t="str">
            <v>VIC7</v>
          </cell>
          <cell r="B539" t="str">
            <v>VICTORIA'S SECRET</v>
          </cell>
          <cell r="C539" t="str">
            <v>Bombshell Séduction</v>
          </cell>
          <cell r="D539" t="str">
            <v>EDP vapo 50 ml</v>
          </cell>
          <cell r="F539">
            <v>59</v>
          </cell>
          <cell r="G539">
            <v>43</v>
          </cell>
          <cell r="I539">
            <v>0</v>
          </cell>
        </row>
        <row r="540">
          <cell r="A540" t="str">
            <v>VIC8</v>
          </cell>
          <cell r="B540" t="str">
            <v>VICTORIA'S SECRET</v>
          </cell>
          <cell r="C540" t="str">
            <v>Fearless</v>
          </cell>
          <cell r="D540" t="str">
            <v>EDP vapo 50 ml</v>
          </cell>
          <cell r="F540">
            <v>63</v>
          </cell>
          <cell r="G540">
            <v>43</v>
          </cell>
          <cell r="I540">
            <v>0</v>
          </cell>
        </row>
        <row r="541">
          <cell r="A541" t="str">
            <v>WEI3</v>
          </cell>
          <cell r="B541" t="str">
            <v>WEIL</v>
          </cell>
          <cell r="C541" t="str">
            <v>Bambou</v>
          </cell>
          <cell r="D541" t="str">
            <v>EDP vapo 100 ml</v>
          </cell>
          <cell r="E541">
            <v>-0.4</v>
          </cell>
          <cell r="F541">
            <v>55</v>
          </cell>
          <cell r="G541">
            <v>33</v>
          </cell>
          <cell r="I541">
            <v>0</v>
          </cell>
        </row>
        <row r="543">
          <cell r="A543" t="str">
            <v xml:space="preserve">PROMOTIONS HOMMES  </v>
          </cell>
        </row>
        <row r="545">
          <cell r="A545" t="str">
            <v>ARM21</v>
          </cell>
          <cell r="B545" t="str">
            <v>ARMANI</v>
          </cell>
          <cell r="C545" t="str">
            <v xml:space="preserve">Acqua Di Gio Homme </v>
          </cell>
          <cell r="D545" t="str">
            <v>EDT vapo 100 ml</v>
          </cell>
          <cell r="F545">
            <v>97</v>
          </cell>
          <cell r="G545">
            <v>65</v>
          </cell>
          <cell r="I545">
            <v>0</v>
          </cell>
        </row>
        <row r="546">
          <cell r="A546" t="str">
            <v>AZA2</v>
          </cell>
          <cell r="B546" t="str">
            <v>AZZARO</v>
          </cell>
          <cell r="C546" t="str">
            <v>Wanted</v>
          </cell>
          <cell r="D546" t="str">
            <v>EDT vapo 100 ml</v>
          </cell>
          <cell r="E546">
            <v>-0.4</v>
          </cell>
          <cell r="F546">
            <v>75</v>
          </cell>
          <cell r="G546">
            <v>45</v>
          </cell>
          <cell r="I546">
            <v>0</v>
          </cell>
        </row>
        <row r="547">
          <cell r="A547" t="str">
            <v>AZA3A</v>
          </cell>
          <cell r="B547" t="str">
            <v>AZZARO</v>
          </cell>
          <cell r="C547" t="str">
            <v>Azzaro Pour Homme</v>
          </cell>
          <cell r="D547" t="str">
            <v>EDT vapo 50 ml</v>
          </cell>
          <cell r="E547">
            <v>-0.50847457627118642</v>
          </cell>
          <cell r="F547">
            <v>59</v>
          </cell>
          <cell r="G547">
            <v>29</v>
          </cell>
          <cell r="I547">
            <v>0</v>
          </cell>
        </row>
        <row r="548">
          <cell r="A548" t="str">
            <v>AZA4</v>
          </cell>
          <cell r="B548" t="str">
            <v>AZZARO</v>
          </cell>
          <cell r="C548" t="str">
            <v>Azzaro Pour Homme</v>
          </cell>
          <cell r="D548" t="str">
            <v>EDT vapo 100 ml</v>
          </cell>
          <cell r="E548">
            <v>-0.48684210526315785</v>
          </cell>
          <cell r="F548">
            <v>76</v>
          </cell>
          <cell r="G548">
            <v>39</v>
          </cell>
          <cell r="I548">
            <v>0</v>
          </cell>
        </row>
        <row r="549">
          <cell r="A549" t="str">
            <v>AZA5</v>
          </cell>
          <cell r="B549" t="str">
            <v>AZZARO</v>
          </cell>
          <cell r="C549" t="str">
            <v>Azzaro Pour Homme</v>
          </cell>
          <cell r="D549" t="str">
            <v>EDT vapo 200 ml</v>
          </cell>
          <cell r="E549">
            <v>-0.45714285714285718</v>
          </cell>
          <cell r="F549">
            <v>105</v>
          </cell>
          <cell r="G549">
            <v>57</v>
          </cell>
          <cell r="I549">
            <v>0</v>
          </cell>
        </row>
        <row r="550">
          <cell r="A550" t="str">
            <v>BOU11</v>
          </cell>
          <cell r="B550" t="str">
            <v>BOUCHERON</v>
          </cell>
          <cell r="C550" t="str">
            <v>Boucheron pour Homme</v>
          </cell>
          <cell r="D550" t="str">
            <v>EDT vapo 100 ml</v>
          </cell>
          <cell r="E550">
            <v>-0.47058823529411764</v>
          </cell>
          <cell r="F550">
            <v>85</v>
          </cell>
          <cell r="G550">
            <v>45</v>
          </cell>
          <cell r="I550">
            <v>0</v>
          </cell>
        </row>
        <row r="551">
          <cell r="A551" t="str">
            <v>BUL1</v>
          </cell>
          <cell r="B551" t="str">
            <v>BULGARI</v>
          </cell>
          <cell r="C551" t="str">
            <v>Bulgari Man</v>
          </cell>
          <cell r="D551" t="str">
            <v>EDT vapo 100 ml</v>
          </cell>
          <cell r="E551">
            <v>-0.42718446601941751</v>
          </cell>
          <cell r="F551">
            <v>103</v>
          </cell>
          <cell r="G551">
            <v>59</v>
          </cell>
          <cell r="I551">
            <v>0</v>
          </cell>
        </row>
        <row r="552">
          <cell r="A552" t="str">
            <v>BUR7</v>
          </cell>
          <cell r="B552" t="str">
            <v>BURBERRY</v>
          </cell>
          <cell r="C552" t="str">
            <v xml:space="preserve">Mr Burberry </v>
          </cell>
          <cell r="D552" t="str">
            <v>EDP vapo 50 ml</v>
          </cell>
          <cell r="E552">
            <v>-0.41791044776119401</v>
          </cell>
          <cell r="F552">
            <v>67</v>
          </cell>
          <cell r="G552">
            <v>39</v>
          </cell>
          <cell r="I552">
            <v>0</v>
          </cell>
        </row>
        <row r="553">
          <cell r="A553" t="str">
            <v>BUR8</v>
          </cell>
          <cell r="B553" t="str">
            <v>BURBERRY</v>
          </cell>
          <cell r="C553" t="str">
            <v xml:space="preserve">Mr Burberry </v>
          </cell>
          <cell r="D553" t="str">
            <v>EDT vapo 100 ml</v>
          </cell>
          <cell r="E553">
            <v>-0.43529411764705883</v>
          </cell>
          <cell r="F553">
            <v>85</v>
          </cell>
          <cell r="G553">
            <v>48</v>
          </cell>
          <cell r="I553">
            <v>0</v>
          </cell>
        </row>
        <row r="554">
          <cell r="A554" t="str">
            <v>CRN1</v>
          </cell>
          <cell r="B554" t="str">
            <v>CARON</v>
          </cell>
          <cell r="C554" t="str">
            <v>Pour Un Homme</v>
          </cell>
          <cell r="D554" t="str">
            <v>EDT vapo 125 ml</v>
          </cell>
          <cell r="F554">
            <v>87</v>
          </cell>
          <cell r="G554">
            <v>57</v>
          </cell>
          <cell r="I554">
            <v>0</v>
          </cell>
        </row>
        <row r="555">
          <cell r="A555" t="str">
            <v>CAL14</v>
          </cell>
          <cell r="B555" t="str">
            <v>CALVIN KLEIN</v>
          </cell>
          <cell r="C555" t="str">
            <v>CK One Shock For Him</v>
          </cell>
          <cell r="D555" t="str">
            <v>EDT vapo 100 ml</v>
          </cell>
          <cell r="E555">
            <v>-0.56756756756756754</v>
          </cell>
          <cell r="F555">
            <v>74</v>
          </cell>
          <cell r="G555">
            <v>32</v>
          </cell>
          <cell r="I555">
            <v>0</v>
          </cell>
        </row>
        <row r="556">
          <cell r="A556" t="str">
            <v>CER3</v>
          </cell>
          <cell r="B556" t="str">
            <v>CERRUTI</v>
          </cell>
          <cell r="C556" t="str">
            <v>1881 Homme</v>
          </cell>
          <cell r="D556" t="str">
            <v>EDT vapo 100 ml</v>
          </cell>
          <cell r="E556">
            <v>-0.70731707317073167</v>
          </cell>
          <cell r="F556">
            <v>82</v>
          </cell>
          <cell r="G556">
            <v>24</v>
          </cell>
          <cell r="I556">
            <v>0</v>
          </cell>
        </row>
        <row r="557">
          <cell r="A557" t="str">
            <v>CER4</v>
          </cell>
          <cell r="B557" t="str">
            <v>CERRUTI</v>
          </cell>
          <cell r="C557" t="str">
            <v xml:space="preserve">1881 Homme </v>
          </cell>
          <cell r="D557" t="str">
            <v>EDT vapo 200 ml</v>
          </cell>
          <cell r="E557">
            <v>-0.61818181818181817</v>
          </cell>
          <cell r="F557">
            <v>110</v>
          </cell>
          <cell r="G557">
            <v>42</v>
          </cell>
          <cell r="I557">
            <v>0</v>
          </cell>
        </row>
        <row r="558">
          <cell r="A558" t="str">
            <v>DAV1</v>
          </cell>
          <cell r="B558" t="str">
            <v>DAVIDOFF</v>
          </cell>
          <cell r="C558" t="str">
            <v>Cool Water Homme</v>
          </cell>
          <cell r="D558" t="str">
            <v>EDT vapo 125 ml</v>
          </cell>
          <cell r="E558">
            <v>-0.6</v>
          </cell>
          <cell r="F558">
            <v>95</v>
          </cell>
          <cell r="G558">
            <v>38</v>
          </cell>
          <cell r="I558">
            <v>0</v>
          </cell>
        </row>
        <row r="559">
          <cell r="A559" t="str">
            <v>DIO37</v>
          </cell>
          <cell r="B559" t="str">
            <v>DIOR</v>
          </cell>
          <cell r="C559" t="str">
            <v>Sauvage</v>
          </cell>
          <cell r="D559" t="str">
            <v>EDT Very Cool Spray Fresh 100 ml</v>
          </cell>
          <cell r="F559">
            <v>72</v>
          </cell>
          <cell r="G559">
            <v>48</v>
          </cell>
          <cell r="I559">
            <v>0</v>
          </cell>
        </row>
        <row r="560">
          <cell r="A560" t="str">
            <v>DOL5</v>
          </cell>
          <cell r="B560" t="str">
            <v>DOLCE GABBANA</v>
          </cell>
          <cell r="C560" t="str">
            <v>The One Men</v>
          </cell>
          <cell r="D560" t="str">
            <v>EDT vapo 100 ml</v>
          </cell>
          <cell r="E560">
            <v>-0.40206185567010311</v>
          </cell>
          <cell r="F560">
            <v>97</v>
          </cell>
          <cell r="G560">
            <v>58</v>
          </cell>
          <cell r="I560">
            <v>0</v>
          </cell>
        </row>
        <row r="561">
          <cell r="A561" t="str">
            <v>DOL6</v>
          </cell>
          <cell r="B561" t="str">
            <v>DOLCE GABBANA</v>
          </cell>
          <cell r="C561" t="str">
            <v>Light Blue Pour Homme</v>
          </cell>
          <cell r="D561" t="str">
            <v>EDT vapo 125 ml</v>
          </cell>
          <cell r="F561">
            <v>95</v>
          </cell>
          <cell r="G561">
            <v>59</v>
          </cell>
          <cell r="I561">
            <v>0</v>
          </cell>
        </row>
        <row r="562">
          <cell r="A562" t="str">
            <v>FER1</v>
          </cell>
          <cell r="B562" t="str">
            <v>FERRARI</v>
          </cell>
          <cell r="C562" t="str">
            <v>Red</v>
          </cell>
          <cell r="D562" t="str">
            <v>EDT vapo 125 ml</v>
          </cell>
          <cell r="E562">
            <v>-0.6376811594202898</v>
          </cell>
          <cell r="F562">
            <v>69</v>
          </cell>
          <cell r="G562">
            <v>25</v>
          </cell>
          <cell r="I562">
            <v>0</v>
          </cell>
        </row>
        <row r="563">
          <cell r="A563" t="str">
            <v>FER2</v>
          </cell>
          <cell r="B563" t="str">
            <v>FERRARI</v>
          </cell>
          <cell r="C563" t="str">
            <v>Black</v>
          </cell>
          <cell r="D563" t="str">
            <v>EDT vapo 75 ml</v>
          </cell>
          <cell r="E563">
            <v>-0.4838709677419355</v>
          </cell>
          <cell r="F563">
            <v>31</v>
          </cell>
          <cell r="G563">
            <v>16</v>
          </cell>
          <cell r="I563">
            <v>0</v>
          </cell>
        </row>
        <row r="564">
          <cell r="A564" t="str">
            <v>GAU15B</v>
          </cell>
          <cell r="B564" t="str">
            <v>GAULTIER</v>
          </cell>
          <cell r="C564" t="str">
            <v xml:space="preserve">Le Male Collector </v>
          </cell>
          <cell r="D564" t="str">
            <v>EDT vapo 125 ml</v>
          </cell>
          <cell r="F564">
            <v>91</v>
          </cell>
          <cell r="G564">
            <v>66</v>
          </cell>
          <cell r="I564">
            <v>0</v>
          </cell>
        </row>
        <row r="565">
          <cell r="A565" t="str">
            <v>GIV26</v>
          </cell>
          <cell r="B565" t="str">
            <v>GIVENCHY</v>
          </cell>
          <cell r="C565" t="str">
            <v>Gentleman</v>
          </cell>
          <cell r="D565" t="str">
            <v>EDT vapo 50 ml</v>
          </cell>
          <cell r="F565">
            <v>60</v>
          </cell>
          <cell r="G565">
            <v>40</v>
          </cell>
          <cell r="I565">
            <v>0</v>
          </cell>
        </row>
        <row r="566">
          <cell r="A566" t="str">
            <v>GIV35</v>
          </cell>
          <cell r="B566" t="str">
            <v>GIVENCHY</v>
          </cell>
          <cell r="C566" t="str">
            <v xml:space="preserve">Xeryus Rouge </v>
          </cell>
          <cell r="D566" t="str">
            <v>EDT vapo 100 ml</v>
          </cell>
          <cell r="E566">
            <v>-0.41935483870967738</v>
          </cell>
          <cell r="F566">
            <v>93</v>
          </cell>
          <cell r="G566">
            <v>54</v>
          </cell>
          <cell r="I566">
            <v>0</v>
          </cell>
        </row>
        <row r="567">
          <cell r="A567" t="str">
            <v>GUE39</v>
          </cell>
          <cell r="B567" t="str">
            <v>GUERLAIN</v>
          </cell>
          <cell r="C567" t="str">
            <v xml:space="preserve">L'Homme Idéal </v>
          </cell>
          <cell r="D567" t="str">
            <v>EDP vapo 50 ml</v>
          </cell>
          <cell r="F567">
            <v>78</v>
          </cell>
          <cell r="G567">
            <v>53</v>
          </cell>
          <cell r="I567">
            <v>0</v>
          </cell>
        </row>
        <row r="568">
          <cell r="A568" t="str">
            <v>GUE41B</v>
          </cell>
          <cell r="B568" t="str">
            <v>GUERLAIN</v>
          </cell>
          <cell r="C568" t="str">
            <v xml:space="preserve">L'Homme Idéal </v>
          </cell>
          <cell r="D568" t="str">
            <v>EDT vapo 50 ml</v>
          </cell>
          <cell r="F568">
            <v>66</v>
          </cell>
          <cell r="G568">
            <v>45</v>
          </cell>
          <cell r="I568">
            <v>0</v>
          </cell>
        </row>
        <row r="569">
          <cell r="A569" t="str">
            <v>GUE42</v>
          </cell>
          <cell r="B569" t="str">
            <v>GUERLAIN</v>
          </cell>
          <cell r="C569" t="str">
            <v>L'Homme Idéal Cologne</v>
          </cell>
          <cell r="D569" t="str">
            <v>EDT vapo 100 ml</v>
          </cell>
          <cell r="F569">
            <v>89</v>
          </cell>
          <cell r="G569">
            <v>56</v>
          </cell>
          <cell r="I569">
            <v>0</v>
          </cell>
        </row>
        <row r="570">
          <cell r="A570" t="str">
            <v>GUE45</v>
          </cell>
          <cell r="B570" t="str">
            <v>GUERLAIN</v>
          </cell>
          <cell r="C570" t="str">
            <v>Habit Rouge</v>
          </cell>
          <cell r="D570" t="str">
            <v>EDP vapo 100 ml</v>
          </cell>
          <cell r="E570">
            <v>-0.39805825242718451</v>
          </cell>
          <cell r="F570">
            <v>103</v>
          </cell>
          <cell r="G570">
            <v>62</v>
          </cell>
          <cell r="I570">
            <v>0</v>
          </cell>
        </row>
        <row r="571">
          <cell r="A571" t="str">
            <v>GUE45A</v>
          </cell>
          <cell r="B571" t="str">
            <v>GUERLAIN</v>
          </cell>
          <cell r="C571" t="str">
            <v>Habit Rouge</v>
          </cell>
          <cell r="D571" t="str">
            <v>EDT vapo 50 ml</v>
          </cell>
          <cell r="F571">
            <v>70</v>
          </cell>
          <cell r="G571">
            <v>44</v>
          </cell>
          <cell r="I571">
            <v>0</v>
          </cell>
        </row>
        <row r="572">
          <cell r="A572" t="str">
            <v>GUE46</v>
          </cell>
          <cell r="B572" t="str">
            <v>GUERLAIN</v>
          </cell>
          <cell r="C572" t="str">
            <v>Habit Rouge</v>
          </cell>
          <cell r="D572" t="str">
            <v>EDT vapo 100 ml</v>
          </cell>
          <cell r="F572">
            <v>91</v>
          </cell>
          <cell r="G572">
            <v>58</v>
          </cell>
          <cell r="I572">
            <v>0</v>
          </cell>
        </row>
        <row r="573">
          <cell r="A573" t="str">
            <v>GUE49</v>
          </cell>
          <cell r="B573" t="str">
            <v>GUERLAIN</v>
          </cell>
          <cell r="C573" t="str">
            <v>Vétiver</v>
          </cell>
          <cell r="D573" t="str">
            <v>EDT vapo 100 ml</v>
          </cell>
          <cell r="E573">
            <v>-0.40217391304347827</v>
          </cell>
          <cell r="F573">
            <v>92</v>
          </cell>
          <cell r="G573">
            <v>55</v>
          </cell>
          <cell r="I573">
            <v>0</v>
          </cell>
        </row>
        <row r="574">
          <cell r="A574" t="str">
            <v>HUG7</v>
          </cell>
          <cell r="B574" t="str">
            <v>HUGO BOSS</v>
          </cell>
          <cell r="C574" t="str">
            <v>Boss Bottled</v>
          </cell>
          <cell r="D574" t="str">
            <v>EDT vapo 50 ml</v>
          </cell>
          <cell r="E574">
            <v>-0.4</v>
          </cell>
          <cell r="F574">
            <v>60</v>
          </cell>
          <cell r="G574">
            <v>36</v>
          </cell>
          <cell r="I574">
            <v>0</v>
          </cell>
        </row>
        <row r="575">
          <cell r="A575" t="str">
            <v>HUG9</v>
          </cell>
          <cell r="B575" t="str">
            <v>HUGO BOSS</v>
          </cell>
          <cell r="C575" t="str">
            <v>Boss Bottled</v>
          </cell>
          <cell r="D575" t="str">
            <v>EDT vapo 200 ml</v>
          </cell>
          <cell r="E575">
            <v>-0.39830508474576276</v>
          </cell>
          <cell r="F575">
            <v>118</v>
          </cell>
          <cell r="G575">
            <v>71</v>
          </cell>
          <cell r="I575">
            <v>0</v>
          </cell>
        </row>
        <row r="576">
          <cell r="A576" t="str">
            <v>HUG10</v>
          </cell>
          <cell r="B576" t="str">
            <v>HUGO BOSS</v>
          </cell>
          <cell r="C576" t="str">
            <v>Boss Bottled Tonic</v>
          </cell>
          <cell r="D576" t="str">
            <v>EDT vapo 100 ml</v>
          </cell>
          <cell r="F576">
            <v>80</v>
          </cell>
          <cell r="G576">
            <v>54</v>
          </cell>
          <cell r="I576">
            <v>0</v>
          </cell>
        </row>
        <row r="577">
          <cell r="A577" t="str">
            <v>HUG11</v>
          </cell>
          <cell r="B577" t="str">
            <v>HUGO BOSS</v>
          </cell>
          <cell r="C577" t="str">
            <v>Boss Bottled Night</v>
          </cell>
          <cell r="D577" t="str">
            <v>EDT vapo 100 ml</v>
          </cell>
          <cell r="F577">
            <v>82</v>
          </cell>
          <cell r="G577">
            <v>55</v>
          </cell>
          <cell r="I577">
            <v>0</v>
          </cell>
        </row>
        <row r="578">
          <cell r="A578" t="str">
            <v>HUG12</v>
          </cell>
          <cell r="B578" t="str">
            <v>HUGO BOSS</v>
          </cell>
          <cell r="C578" t="str">
            <v>Hugo</v>
          </cell>
          <cell r="D578" t="str">
            <v>EDT vapo 75 ml</v>
          </cell>
          <cell r="F578">
            <v>53</v>
          </cell>
          <cell r="G578">
            <v>35</v>
          </cell>
          <cell r="I578">
            <v>0</v>
          </cell>
        </row>
        <row r="579">
          <cell r="A579" t="str">
            <v>HUG19</v>
          </cell>
          <cell r="B579" t="str">
            <v>HUGO BOSS</v>
          </cell>
          <cell r="C579" t="str">
            <v>The Scent</v>
          </cell>
          <cell r="D579" t="str">
            <v>EDT vapo 100 ml</v>
          </cell>
          <cell r="F579">
            <v>88</v>
          </cell>
          <cell r="G579">
            <v>59</v>
          </cell>
          <cell r="I579">
            <v>0</v>
          </cell>
        </row>
        <row r="580">
          <cell r="A580" t="str">
            <v>HUG20</v>
          </cell>
          <cell r="B580" t="str">
            <v>HUGO BOSS</v>
          </cell>
          <cell r="C580" t="str">
            <v xml:space="preserve">The Scent </v>
          </cell>
          <cell r="D580" t="str">
            <v>EDT vapo 200 ml</v>
          </cell>
          <cell r="F580">
            <v>114</v>
          </cell>
          <cell r="G580">
            <v>79</v>
          </cell>
          <cell r="I580">
            <v>0</v>
          </cell>
        </row>
        <row r="581">
          <cell r="A581" t="str">
            <v>LAC6</v>
          </cell>
          <cell r="B581" t="str">
            <v>LACOSTE</v>
          </cell>
          <cell r="C581" t="str">
            <v>Booster</v>
          </cell>
          <cell r="D581" t="str">
            <v>EDT vapo 125 ml</v>
          </cell>
          <cell r="E581">
            <v>-0.4</v>
          </cell>
          <cell r="F581">
            <v>65</v>
          </cell>
          <cell r="G581">
            <v>39</v>
          </cell>
          <cell r="I581">
            <v>0</v>
          </cell>
        </row>
        <row r="582">
          <cell r="A582" t="str">
            <v>TED1</v>
          </cell>
          <cell r="B582" t="str">
            <v>LAPIDUS</v>
          </cell>
          <cell r="C582" t="str">
            <v>Lapidus pour Homme</v>
          </cell>
          <cell r="D582" t="str">
            <v>EDT vapo 100 ml</v>
          </cell>
          <cell r="E582">
            <v>-0.40625</v>
          </cell>
          <cell r="F582">
            <v>64</v>
          </cell>
          <cell r="G582">
            <v>38</v>
          </cell>
          <cell r="I582">
            <v>0</v>
          </cell>
        </row>
        <row r="583">
          <cell r="I583" t="str">
            <v>p10/10</v>
          </cell>
        </row>
        <row r="584">
          <cell r="A584" t="str">
            <v>LA PARFUMERIE EUROPE</v>
          </cell>
          <cell r="F584" t="str">
            <v xml:space="preserve">N° client :   </v>
          </cell>
          <cell r="G584">
            <v>0</v>
          </cell>
        </row>
        <row r="585">
          <cell r="G585" t="str">
            <v>(A remplir obligatoirement)</v>
          </cell>
        </row>
        <row r="586">
          <cell r="A586" t="str">
            <v>Réf</v>
          </cell>
          <cell r="B586" t="str">
            <v>Marque</v>
          </cell>
          <cell r="E586" t="str">
            <v>-40 % et plus</v>
          </cell>
          <cell r="F586" t="str">
            <v>Prix public*</v>
          </cell>
          <cell r="G586" t="str">
            <v>Prix vente EUROS</v>
          </cell>
          <cell r="H586" t="str">
            <v>Qté</v>
          </cell>
          <cell r="I586" t="str">
            <v>Total</v>
          </cell>
        </row>
        <row r="587">
          <cell r="A587" t="str">
            <v>PROMOTIONS HOMME  (suite)</v>
          </cell>
        </row>
        <row r="589">
          <cell r="A589" t="str">
            <v>GUY3</v>
          </cell>
          <cell r="B589" t="str">
            <v>LAROCHE</v>
          </cell>
          <cell r="C589" t="str">
            <v xml:space="preserve">Drakkar Noir </v>
          </cell>
          <cell r="D589" t="str">
            <v>EDT vapo 100 ml</v>
          </cell>
          <cell r="E589">
            <v>-0.58695652173913038</v>
          </cell>
          <cell r="F589">
            <v>92</v>
          </cell>
          <cell r="G589">
            <v>38</v>
          </cell>
          <cell r="I589">
            <v>0</v>
          </cell>
        </row>
        <row r="590">
          <cell r="A590" t="str">
            <v>GUY4</v>
          </cell>
          <cell r="B590" t="str">
            <v>LAROCHE</v>
          </cell>
          <cell r="C590" t="str">
            <v xml:space="preserve">Drakkar Noir </v>
          </cell>
          <cell r="D590" t="str">
            <v>EDT vapo 200 ml</v>
          </cell>
          <cell r="E590">
            <v>-0.53174603174603174</v>
          </cell>
          <cell r="F590">
            <v>126</v>
          </cell>
          <cell r="G590">
            <v>59</v>
          </cell>
          <cell r="I590">
            <v>0</v>
          </cell>
        </row>
        <row r="591">
          <cell r="A591" t="str">
            <v>LIT4</v>
          </cell>
          <cell r="B591" t="str">
            <v>LITTLE MARCEL</v>
          </cell>
          <cell r="C591" t="str">
            <v>Mister Marcel</v>
          </cell>
          <cell r="D591" t="str">
            <v>EDT 100 ml</v>
          </cell>
          <cell r="E591">
            <v>-0.4576271186440678</v>
          </cell>
          <cell r="F591">
            <v>59</v>
          </cell>
          <cell r="G591">
            <v>32</v>
          </cell>
          <cell r="I591">
            <v>0</v>
          </cell>
        </row>
        <row r="592">
          <cell r="A592" t="str">
            <v>MON4</v>
          </cell>
          <cell r="B592" t="str">
            <v>MONTBLANC</v>
          </cell>
          <cell r="C592" t="str">
            <v>Legend Night</v>
          </cell>
          <cell r="D592" t="str">
            <v>EDP vapo 100 ml</v>
          </cell>
          <cell r="F592">
            <v>91</v>
          </cell>
          <cell r="G592">
            <v>58</v>
          </cell>
          <cell r="I592">
            <v>0</v>
          </cell>
        </row>
        <row r="593">
          <cell r="A593" t="str">
            <v>MUG22</v>
          </cell>
          <cell r="B593" t="str">
            <v>MUGLER</v>
          </cell>
          <cell r="C593" t="str">
            <v xml:space="preserve">A Men </v>
          </cell>
          <cell r="D593" t="str">
            <v>EDT Gomme vapo ressourçable 100 ml</v>
          </cell>
          <cell r="E593">
            <v>-0.42168674698795183</v>
          </cell>
          <cell r="F593">
            <v>83</v>
          </cell>
          <cell r="G593">
            <v>48</v>
          </cell>
          <cell r="I593">
            <v>0</v>
          </cell>
        </row>
        <row r="594">
          <cell r="A594" t="str">
            <v>MUG24</v>
          </cell>
          <cell r="B594" t="str">
            <v>MUGLER</v>
          </cell>
          <cell r="C594" t="str">
            <v xml:space="preserve">A Men Kryptomint </v>
          </cell>
          <cell r="D594" t="str">
            <v>EDT vapo 100 ml</v>
          </cell>
          <cell r="E594">
            <v>-0.5</v>
          </cell>
          <cell r="F594">
            <v>78</v>
          </cell>
          <cell r="G594">
            <v>39</v>
          </cell>
          <cell r="I594">
            <v>0</v>
          </cell>
        </row>
        <row r="595">
          <cell r="A595" t="str">
            <v>PAC20</v>
          </cell>
          <cell r="B595" t="str">
            <v>PACO RABANNE</v>
          </cell>
          <cell r="C595" t="str">
            <v>Invictus</v>
          </cell>
          <cell r="D595" t="str">
            <v>EDT vapo 50 ml</v>
          </cell>
          <cell r="F595">
            <v>61</v>
          </cell>
          <cell r="G595">
            <v>43</v>
          </cell>
          <cell r="I595">
            <v>0</v>
          </cell>
        </row>
        <row r="596">
          <cell r="A596" t="str">
            <v>PAC21A</v>
          </cell>
          <cell r="B596" t="str">
            <v>PACO RABANNE</v>
          </cell>
          <cell r="C596" t="str">
            <v>Invictus</v>
          </cell>
          <cell r="D596" t="str">
            <v>EDT vapo 150 ml</v>
          </cell>
          <cell r="F596">
            <v>109</v>
          </cell>
          <cell r="G596">
            <v>74</v>
          </cell>
          <cell r="I596">
            <v>0</v>
          </cell>
        </row>
        <row r="597">
          <cell r="A597" t="str">
            <v>PAC23</v>
          </cell>
          <cell r="B597" t="str">
            <v>PACO RABANNE</v>
          </cell>
          <cell r="C597" t="str">
            <v>1 Million</v>
          </cell>
          <cell r="D597" t="str">
            <v>EDT vapo 50 ml</v>
          </cell>
          <cell r="F597">
            <v>61</v>
          </cell>
          <cell r="G597">
            <v>40</v>
          </cell>
          <cell r="I597">
            <v>0</v>
          </cell>
        </row>
        <row r="598">
          <cell r="A598" t="str">
            <v>PAC29</v>
          </cell>
          <cell r="B598" t="str">
            <v>PACO RABANNE</v>
          </cell>
          <cell r="C598" t="str">
            <v>Paco Rabanne Pour Homme</v>
          </cell>
          <cell r="D598" t="str">
            <v>EDT vapo 100 ml</v>
          </cell>
          <cell r="E598">
            <v>-0.41666666666666663</v>
          </cell>
          <cell r="F598">
            <v>84</v>
          </cell>
          <cell r="G598">
            <v>49</v>
          </cell>
          <cell r="I598">
            <v>0</v>
          </cell>
        </row>
        <row r="599">
          <cell r="A599" t="str">
            <v>PRA4</v>
          </cell>
          <cell r="B599" t="str">
            <v>PRADA</v>
          </cell>
          <cell r="C599" t="str">
            <v>Luna Rossa</v>
          </cell>
          <cell r="D599" t="str">
            <v>EDT vapo 100 ml</v>
          </cell>
          <cell r="F599">
            <v>101</v>
          </cell>
          <cell r="G599">
            <v>71</v>
          </cell>
          <cell r="I599">
            <v>0</v>
          </cell>
        </row>
        <row r="600">
          <cell r="A600" t="str">
            <v>PRA5</v>
          </cell>
          <cell r="B600" t="str">
            <v>PRADA</v>
          </cell>
          <cell r="C600" t="str">
            <v>Luna Rossa Sport</v>
          </cell>
          <cell r="D600" t="str">
            <v>EDT vapo 50 ml</v>
          </cell>
          <cell r="F600">
            <v>74</v>
          </cell>
          <cell r="G600">
            <v>52</v>
          </cell>
          <cell r="I600">
            <v>0</v>
          </cell>
        </row>
        <row r="601">
          <cell r="A601" t="str">
            <v>PRA6</v>
          </cell>
          <cell r="B601" t="str">
            <v>PRADA</v>
          </cell>
          <cell r="C601" t="str">
            <v>Luna Rossa Sport</v>
          </cell>
          <cell r="D601" t="str">
            <v>EDT vapo 100 ml</v>
          </cell>
          <cell r="F601">
            <v>100</v>
          </cell>
          <cell r="G601">
            <v>70</v>
          </cell>
          <cell r="I601">
            <v>0</v>
          </cell>
        </row>
        <row r="602">
          <cell r="A602" t="str">
            <v>PRA8</v>
          </cell>
          <cell r="B602" t="str">
            <v>PRADA</v>
          </cell>
          <cell r="C602" t="str">
            <v>L'Homme Prada</v>
          </cell>
          <cell r="D602" t="str">
            <v>EDT vapo 100 ml</v>
          </cell>
          <cell r="F602">
            <v>103</v>
          </cell>
          <cell r="G602">
            <v>73</v>
          </cell>
          <cell r="I602">
            <v>0</v>
          </cell>
        </row>
        <row r="603">
          <cell r="A603" t="str">
            <v>REM15</v>
          </cell>
          <cell r="B603" t="str">
            <v>REMINISCENCE</v>
          </cell>
          <cell r="C603" t="str">
            <v>Patchouli Homme</v>
          </cell>
          <cell r="D603" t="str">
            <v>EDT vapo 100 ml</v>
          </cell>
          <cell r="E603">
            <v>-0.54430379746835444</v>
          </cell>
          <cell r="F603">
            <v>79</v>
          </cell>
          <cell r="G603">
            <v>36</v>
          </cell>
          <cell r="I603">
            <v>0</v>
          </cell>
        </row>
        <row r="604">
          <cell r="A604" t="str">
            <v>RHS9</v>
          </cell>
          <cell r="B604" t="str">
            <v>ROCHAS</v>
          </cell>
          <cell r="C604" t="str">
            <v>Rochas Man</v>
          </cell>
          <cell r="D604" t="str">
            <v>EDT vapo 100 ml</v>
          </cell>
          <cell r="E604">
            <v>-0.46153846153846156</v>
          </cell>
          <cell r="F604">
            <v>78</v>
          </cell>
          <cell r="G604">
            <v>42</v>
          </cell>
          <cell r="I604">
            <v>0</v>
          </cell>
        </row>
        <row r="605">
          <cell r="A605" t="str">
            <v>UNG2</v>
          </cell>
          <cell r="B605" t="str">
            <v>UNGARO</v>
          </cell>
          <cell r="C605" t="str">
            <v>Ungaro III</v>
          </cell>
          <cell r="D605" t="str">
            <v>EDT vapo 100 ml</v>
          </cell>
          <cell r="E605">
            <v>-0.5</v>
          </cell>
          <cell r="F605">
            <v>70</v>
          </cell>
          <cell r="G605">
            <v>35</v>
          </cell>
          <cell r="I605">
            <v>0</v>
          </cell>
        </row>
        <row r="606">
          <cell r="A606" t="str">
            <v>VAL2B</v>
          </cell>
          <cell r="B606" t="str">
            <v>VALENTINO</v>
          </cell>
          <cell r="C606" t="str">
            <v>Valentino Uomo</v>
          </cell>
          <cell r="D606" t="str">
            <v>EDT vapo 150 ml</v>
          </cell>
          <cell r="F606">
            <v>111</v>
          </cell>
          <cell r="G606">
            <v>77</v>
          </cell>
          <cell r="I606">
            <v>0</v>
          </cell>
        </row>
        <row r="607">
          <cell r="A607" t="str">
            <v>VAL2C</v>
          </cell>
          <cell r="B607" t="str">
            <v>VALENTINO</v>
          </cell>
          <cell r="C607" t="str">
            <v>Valentino Uomo Intense</v>
          </cell>
          <cell r="D607" t="str">
            <v>EDP vapo 100 ml</v>
          </cell>
          <cell r="F607">
            <v>107</v>
          </cell>
          <cell r="G607">
            <v>75</v>
          </cell>
          <cell r="I607">
            <v>0</v>
          </cell>
        </row>
        <row r="608">
          <cell r="A608" t="str">
            <v>VCA8</v>
          </cell>
          <cell r="B608" t="str">
            <v>VAN CLEEF</v>
          </cell>
          <cell r="C608" t="str">
            <v>Tsar</v>
          </cell>
          <cell r="D608" t="str">
            <v>EDT vapo 50 ml</v>
          </cell>
          <cell r="E608">
            <v>-0.39583333333333337</v>
          </cell>
          <cell r="F608">
            <v>48</v>
          </cell>
          <cell r="G608">
            <v>29</v>
          </cell>
          <cell r="I608">
            <v>0</v>
          </cell>
        </row>
        <row r="609">
          <cell r="A609" t="str">
            <v>VER5</v>
          </cell>
          <cell r="B609" t="str">
            <v>VERSACE</v>
          </cell>
          <cell r="C609" t="str">
            <v xml:space="preserve">L'Homme </v>
          </cell>
          <cell r="D609" t="str">
            <v>EDT vapo 100 ml</v>
          </cell>
          <cell r="F609">
            <v>64</v>
          </cell>
          <cell r="G609">
            <v>39</v>
          </cell>
          <cell r="I609">
            <v>0</v>
          </cell>
        </row>
        <row r="610">
          <cell r="A610" t="str">
            <v>VER6</v>
          </cell>
          <cell r="B610" t="str">
            <v>VERSACE</v>
          </cell>
          <cell r="C610" t="str">
            <v xml:space="preserve">The Dreamer </v>
          </cell>
          <cell r="D610" t="str">
            <v>EDT vapo 100 ml</v>
          </cell>
          <cell r="E610">
            <v>-0.44285714285714284</v>
          </cell>
          <cell r="F610">
            <v>70</v>
          </cell>
          <cell r="G610">
            <v>39</v>
          </cell>
          <cell r="I610">
            <v>0</v>
          </cell>
        </row>
        <row r="611">
          <cell r="A611" t="str">
            <v>VER9</v>
          </cell>
          <cell r="B611" t="str">
            <v>VERSACE</v>
          </cell>
          <cell r="C611" t="str">
            <v>Dylan Blue</v>
          </cell>
          <cell r="D611" t="str">
            <v>EDT vapo 100 ml</v>
          </cell>
          <cell r="E611">
            <v>-0.41860465116279066</v>
          </cell>
          <cell r="F611">
            <v>86</v>
          </cell>
          <cell r="G611">
            <v>50</v>
          </cell>
          <cell r="I611">
            <v>0</v>
          </cell>
        </row>
        <row r="612">
          <cell r="A612" t="str">
            <v>YSL38</v>
          </cell>
          <cell r="B612" t="str">
            <v>YSL</v>
          </cell>
          <cell r="C612" t="str">
            <v>Opium Pour Homme</v>
          </cell>
          <cell r="D612" t="str">
            <v>EDT vapo 100 ml</v>
          </cell>
          <cell r="F612">
            <v>92</v>
          </cell>
          <cell r="G612">
            <v>62</v>
          </cell>
          <cell r="I612">
            <v>0</v>
          </cell>
        </row>
        <row r="613">
          <cell r="A613" t="str">
            <v>YSL36</v>
          </cell>
          <cell r="B613" t="str">
            <v>YSL</v>
          </cell>
          <cell r="C613" t="str">
            <v>Kouros</v>
          </cell>
          <cell r="D613" t="str">
            <v>EDT VAPO 100 ML</v>
          </cell>
          <cell r="F613">
            <v>91</v>
          </cell>
          <cell r="G613">
            <v>64</v>
          </cell>
          <cell r="I6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">
          <cell r="I1" t="str">
            <v>p1/10</v>
          </cell>
        </row>
        <row r="2">
          <cell r="A2" t="str">
            <v>LA PARFUMERIE EUROPE</v>
          </cell>
          <cell r="F2" t="str">
            <v xml:space="preserve">N° client :   </v>
          </cell>
        </row>
        <row r="3">
          <cell r="H3" t="str">
            <v>(A remplir obligatoirement)</v>
          </cell>
        </row>
        <row r="4">
          <cell r="A4" t="str">
            <v>SOLDES RENTREE 2018</v>
          </cell>
        </row>
        <row r="5">
          <cell r="A5" t="str">
            <v>Valables du 09 Janvier 2019 au 19 Février 2019</v>
          </cell>
        </row>
        <row r="6">
          <cell r="A6" t="str">
            <v>Dans la limite des stocks disponibles.</v>
          </cell>
        </row>
        <row r="7">
          <cell r="A7" t="str">
            <v>Les produits en italique à l'intérieur des coffrets peuvent changer à tout moment en fonction de nos fournisseurs.</v>
          </cell>
        </row>
        <row r="8">
          <cell r="A8" t="str">
            <v>Les coffrets ne seront ni repris, ni échangés pour ce genre de problème.</v>
          </cell>
        </row>
        <row r="9">
          <cell r="A9" t="str">
            <v>*Les prix publics indiqués sont indicatifs et peuvent varier selon le point de vente.</v>
          </cell>
        </row>
        <row r="10">
          <cell r="A10" t="str">
            <v>Réf</v>
          </cell>
          <cell r="B10" t="str">
            <v>Marque</v>
          </cell>
          <cell r="E10" t="str">
            <v>-40 % et plus</v>
          </cell>
          <cell r="F10" t="str">
            <v>Prix public*</v>
          </cell>
          <cell r="G10" t="str">
            <v>Prix vente EUROS</v>
          </cell>
          <cell r="H10" t="str">
            <v>Qté</v>
          </cell>
          <cell r="I10" t="str">
            <v>Total</v>
          </cell>
        </row>
        <row r="11">
          <cell r="A11" t="str">
            <v>COFFRETS FEMMES</v>
          </cell>
        </row>
        <row r="13">
          <cell r="A13">
            <v>4711</v>
          </cell>
          <cell r="B13">
            <v>4711</v>
          </cell>
          <cell r="C13" t="str">
            <v>Original</v>
          </cell>
          <cell r="D13" t="str">
            <v>EDCologne vapo 90 ml + Savon 100 g</v>
          </cell>
          <cell r="F13">
            <v>29</v>
          </cell>
          <cell r="G13">
            <v>19</v>
          </cell>
          <cell r="I13">
            <v>0</v>
          </cell>
          <cell r="K13">
            <v>29</v>
          </cell>
          <cell r="L13" t="b">
            <v>1</v>
          </cell>
        </row>
        <row r="14">
          <cell r="A14" t="str">
            <v>ARD1A</v>
          </cell>
          <cell r="B14" t="str">
            <v>ARDEN</v>
          </cell>
          <cell r="C14" t="str">
            <v>5ème Avenue</v>
          </cell>
          <cell r="D14" t="str">
            <v>EDP vapo 125 ml + Lait 100 ml + Miniature</v>
          </cell>
          <cell r="E14">
            <v>-0.47</v>
          </cell>
          <cell r="F14">
            <v>81</v>
          </cell>
          <cell r="G14">
            <v>43</v>
          </cell>
          <cell r="I14">
            <v>0</v>
          </cell>
          <cell r="K14">
            <v>81</v>
          </cell>
          <cell r="L14" t="b">
            <v>1</v>
          </cell>
        </row>
        <row r="15">
          <cell r="A15" t="str">
            <v>ARD2A</v>
          </cell>
          <cell r="B15" t="str">
            <v>ARDEN</v>
          </cell>
          <cell r="C15" t="str">
            <v>Sunflowers</v>
          </cell>
          <cell r="D15" t="str">
            <v xml:space="preserve">EDT vapo 100 ml + Lotion corps 100 ml </v>
          </cell>
          <cell r="E15">
            <v>-0.54545454545454541</v>
          </cell>
          <cell r="F15">
            <v>44</v>
          </cell>
          <cell r="G15">
            <v>20</v>
          </cell>
          <cell r="I15">
            <v>0</v>
          </cell>
          <cell r="K15">
            <v>44</v>
          </cell>
          <cell r="L15" t="b">
            <v>1</v>
          </cell>
        </row>
        <row r="16">
          <cell r="A16" t="str">
            <v>BOU2A</v>
          </cell>
          <cell r="B16" t="str">
            <v>BOUCHERON</v>
          </cell>
          <cell r="C16" t="str">
            <v>Quatre</v>
          </cell>
          <cell r="D16" t="str">
            <v>EDP vapo 50 ml + Lait 50 ml + Gel douche 50 ml</v>
          </cell>
          <cell r="E16">
            <v>-0.40789473684210531</v>
          </cell>
          <cell r="F16">
            <v>76</v>
          </cell>
          <cell r="G16">
            <v>45</v>
          </cell>
          <cell r="I16">
            <v>0</v>
          </cell>
          <cell r="K16">
            <v>76</v>
          </cell>
          <cell r="L16" t="b">
            <v>1</v>
          </cell>
        </row>
        <row r="17">
          <cell r="A17" t="str">
            <v>BUR14</v>
          </cell>
          <cell r="B17" t="str">
            <v>BURBERRY</v>
          </cell>
          <cell r="C17" t="str">
            <v>My Burberry Black</v>
          </cell>
          <cell r="D17" t="str">
            <v>EDP vapo 50 ml + Lait 75 ml</v>
          </cell>
          <cell r="E17">
            <v>-0.40217391304347827</v>
          </cell>
          <cell r="F17">
            <v>92</v>
          </cell>
          <cell r="G17">
            <v>55</v>
          </cell>
          <cell r="I17">
            <v>0</v>
          </cell>
          <cell r="K17">
            <v>92</v>
          </cell>
          <cell r="L17" t="b">
            <v>1</v>
          </cell>
        </row>
        <row r="18">
          <cell r="A18" t="str">
            <v>BUR15</v>
          </cell>
          <cell r="B18" t="str">
            <v>BURBERRY</v>
          </cell>
          <cell r="C18" t="str">
            <v>My Burberry Blush</v>
          </cell>
          <cell r="D18" t="str">
            <v>EDP vapo 50 ml + Lait 75 ml</v>
          </cell>
          <cell r="F18">
            <v>92</v>
          </cell>
          <cell r="G18">
            <v>64</v>
          </cell>
          <cell r="I18">
            <v>0</v>
          </cell>
          <cell r="K18">
            <v>92</v>
          </cell>
          <cell r="L18" t="b">
            <v>1</v>
          </cell>
        </row>
        <row r="19">
          <cell r="A19" t="str">
            <v>CAL12</v>
          </cell>
          <cell r="B19" t="str">
            <v>CALVIN KLEIN</v>
          </cell>
          <cell r="C19" t="str">
            <v>Obsessed For Women</v>
          </cell>
          <cell r="D19" t="str">
            <v>EDP vapo 50 ml + Lait 100 ml</v>
          </cell>
          <cell r="E19">
            <v>-0.4</v>
          </cell>
          <cell r="F19">
            <v>70</v>
          </cell>
          <cell r="G19">
            <v>42</v>
          </cell>
          <cell r="I19">
            <v>0</v>
          </cell>
          <cell r="K19">
            <v>70</v>
          </cell>
          <cell r="L19" t="b">
            <v>1</v>
          </cell>
        </row>
        <row r="20">
          <cell r="A20" t="str">
            <v>CAL13A</v>
          </cell>
          <cell r="B20" t="str">
            <v>CALVIN KLEIN</v>
          </cell>
          <cell r="C20" t="str">
            <v>Ck Women</v>
          </cell>
          <cell r="D20" t="str">
            <v>EDP vapo 50 ml + Lait 100 ml + Miniature 5 ml</v>
          </cell>
          <cell r="E20">
            <v>-0.48051948051948057</v>
          </cell>
          <cell r="F20">
            <v>77</v>
          </cell>
          <cell r="G20">
            <v>40</v>
          </cell>
          <cell r="I20">
            <v>0</v>
          </cell>
          <cell r="K20">
            <v>77</v>
          </cell>
          <cell r="L20" t="b">
            <v>1</v>
          </cell>
        </row>
        <row r="21">
          <cell r="A21" t="str">
            <v>CAL2A</v>
          </cell>
          <cell r="B21" t="str">
            <v>CALVIN KLEIN</v>
          </cell>
          <cell r="C21" t="str">
            <v>Euphoria</v>
          </cell>
          <cell r="D21" t="str">
            <v>EDP Vapo 30 ml + Lait 100 ml</v>
          </cell>
          <cell r="E21">
            <v>-0.44827586206896552</v>
          </cell>
          <cell r="F21">
            <v>58</v>
          </cell>
          <cell r="G21">
            <v>32</v>
          </cell>
          <cell r="I21">
            <v>0</v>
          </cell>
          <cell r="K21">
            <v>58</v>
          </cell>
          <cell r="L21" t="b">
            <v>1</v>
          </cell>
        </row>
        <row r="22">
          <cell r="A22" t="str">
            <v>CLO1A</v>
          </cell>
          <cell r="B22" t="str">
            <v>CHLOÉ</v>
          </cell>
          <cell r="C22" t="str">
            <v>Chloé Nomade</v>
          </cell>
          <cell r="D22" t="str">
            <v>EDP vapo 50 ml + Miniature 5 ml</v>
          </cell>
          <cell r="E22">
            <v>-0.40217391304347827</v>
          </cell>
          <cell r="F22">
            <v>92</v>
          </cell>
          <cell r="G22">
            <v>55</v>
          </cell>
          <cell r="I22">
            <v>0</v>
          </cell>
          <cell r="K22">
            <v>92</v>
          </cell>
          <cell r="L22" t="b">
            <v>1</v>
          </cell>
        </row>
        <row r="23">
          <cell r="A23" t="str">
            <v>COU3A</v>
          </cell>
          <cell r="B23" t="str">
            <v>COURREGES</v>
          </cell>
          <cell r="C23" t="str">
            <v>Eau Hyper Fraîche</v>
          </cell>
          <cell r="D23" t="str">
            <v>EDT vapo 90 ml + EDT Roll-on 20 ml</v>
          </cell>
          <cell r="E23">
            <v>-0.5</v>
          </cell>
          <cell r="F23">
            <v>74</v>
          </cell>
          <cell r="G23">
            <v>37</v>
          </cell>
          <cell r="I23">
            <v>0</v>
          </cell>
          <cell r="K23">
            <v>74</v>
          </cell>
          <cell r="L23" t="b">
            <v>1</v>
          </cell>
        </row>
        <row r="24">
          <cell r="A24" t="str">
            <v>DAV10</v>
          </cell>
          <cell r="B24" t="str">
            <v>DAVIDOFF</v>
          </cell>
          <cell r="C24" t="str">
            <v>Cool Water Femme</v>
          </cell>
          <cell r="D24" t="str">
            <v>EDT vapo 100 ml + Lait 75 ml + Gel douche 75 ml</v>
          </cell>
          <cell r="E24">
            <v>-0.6</v>
          </cell>
          <cell r="F24">
            <v>90</v>
          </cell>
          <cell r="G24">
            <v>36</v>
          </cell>
          <cell r="I24">
            <v>0</v>
          </cell>
          <cell r="K24">
            <v>90</v>
          </cell>
          <cell r="L24" t="b">
            <v>1</v>
          </cell>
        </row>
        <row r="25">
          <cell r="A25" t="str">
            <v>DIE1A</v>
          </cell>
          <cell r="B25" t="str">
            <v>DIESEL</v>
          </cell>
          <cell r="C25" t="str">
            <v>Loverdose</v>
          </cell>
          <cell r="D25" t="str">
            <v>EDP vapo 50 ml + Lotion 100 ml</v>
          </cell>
          <cell r="F25">
            <v>80</v>
          </cell>
          <cell r="G25">
            <v>54</v>
          </cell>
          <cell r="I25">
            <v>0</v>
          </cell>
          <cell r="K25">
            <v>80</v>
          </cell>
          <cell r="L25" t="b">
            <v>1</v>
          </cell>
        </row>
        <row r="26">
          <cell r="A26" t="str">
            <v>ESC3</v>
          </cell>
          <cell r="B26" t="str">
            <v>ESCADA</v>
          </cell>
          <cell r="C26" t="str">
            <v>Fiesta Carioca</v>
          </cell>
          <cell r="D26" t="str">
            <v>EDT vapo 50 ml + Lait 50 ml + Pochette</v>
          </cell>
          <cell r="E26">
            <v>-0.41558441558441561</v>
          </cell>
          <cell r="F26">
            <v>77</v>
          </cell>
          <cell r="G26">
            <v>45</v>
          </cell>
          <cell r="I26">
            <v>0</v>
          </cell>
          <cell r="K26">
            <v>77</v>
          </cell>
          <cell r="L26" t="b">
            <v>1</v>
          </cell>
        </row>
        <row r="27">
          <cell r="A27" t="str">
            <v>GAU9G</v>
          </cell>
          <cell r="B27" t="str">
            <v>GAULTIER</v>
          </cell>
          <cell r="C27" t="str">
            <v>Gaultier Classique</v>
          </cell>
          <cell r="D27" t="str">
            <v>EDT vapo 100 ml + Lait 75 ml + Roller 10 ml</v>
          </cell>
          <cell r="F27">
            <v>89</v>
          </cell>
          <cell r="G27">
            <v>62</v>
          </cell>
          <cell r="I27">
            <v>0</v>
          </cell>
          <cell r="K27">
            <v>89</v>
          </cell>
          <cell r="L27" t="b">
            <v>1</v>
          </cell>
        </row>
        <row r="28">
          <cell r="A28" t="str">
            <v>GBH1B</v>
          </cell>
          <cell r="B28" t="str">
            <v>GIORGIO BEVERLY HILLS</v>
          </cell>
          <cell r="C28" t="str">
            <v>Giorgio Berverly Hils</v>
          </cell>
          <cell r="D28" t="str">
            <v>EDT vapo 90 ml + Nounours collector</v>
          </cell>
          <cell r="E28">
            <v>-0.4</v>
          </cell>
          <cell r="F28">
            <v>74</v>
          </cell>
          <cell r="G28">
            <v>45</v>
          </cell>
          <cell r="I28">
            <v>0</v>
          </cell>
          <cell r="K28">
            <v>74</v>
          </cell>
          <cell r="L28" t="b">
            <v>1</v>
          </cell>
        </row>
        <row r="29">
          <cell r="A29" t="str">
            <v>GIV16A</v>
          </cell>
          <cell r="B29" t="str">
            <v xml:space="preserve">GIVENCHY </v>
          </cell>
          <cell r="C29" t="str">
            <v>Dahlia Divin</v>
          </cell>
          <cell r="D29" t="str">
            <v>EDP vapo 50 ml + Lait 75 ml  + Rosée de Parfum hydratante pour le corps 75 ml</v>
          </cell>
          <cell r="E29">
            <v>-0.4</v>
          </cell>
          <cell r="F29">
            <v>89</v>
          </cell>
          <cell r="G29">
            <v>57</v>
          </cell>
          <cell r="I29">
            <v>0</v>
          </cell>
          <cell r="K29">
            <v>89</v>
          </cell>
          <cell r="L29" t="b">
            <v>1</v>
          </cell>
        </row>
        <row r="30">
          <cell r="A30" t="str">
            <v>GRE1A</v>
          </cell>
          <cell r="B30" t="str">
            <v>GRES</v>
          </cell>
          <cell r="C30" t="str">
            <v xml:space="preserve">Cabotine </v>
          </cell>
          <cell r="D30" t="str">
            <v>EDT vapo 100 ml + Lait 200 ml</v>
          </cell>
          <cell r="E30">
            <v>-0.60294117647058831</v>
          </cell>
          <cell r="F30">
            <v>68</v>
          </cell>
          <cell r="G30">
            <v>27</v>
          </cell>
          <cell r="I30">
            <v>0</v>
          </cell>
          <cell r="K30">
            <v>68</v>
          </cell>
          <cell r="L30" t="b">
            <v>1</v>
          </cell>
        </row>
        <row r="31">
          <cell r="A31" t="str">
            <v>GUE2A</v>
          </cell>
          <cell r="B31" t="str">
            <v>GUERLAIN</v>
          </cell>
          <cell r="C31" t="str">
            <v xml:space="preserve">Black Perfecto by La Petite Robe Noire </v>
          </cell>
          <cell r="D31" t="str">
            <v xml:space="preserve">EDP Florale vapo 50 ml + Miniature EDP 5 ml + Pochette </v>
          </cell>
          <cell r="F31">
            <v>92</v>
          </cell>
          <cell r="G31">
            <v>64</v>
          </cell>
          <cell r="I31">
            <v>0</v>
          </cell>
          <cell r="K31">
            <v>92</v>
          </cell>
          <cell r="L31" t="b">
            <v>1</v>
          </cell>
        </row>
        <row r="32">
          <cell r="A32" t="str">
            <v>GUE7A</v>
          </cell>
          <cell r="B32" t="str">
            <v>GUERLAIN</v>
          </cell>
          <cell r="C32" t="str">
            <v>La Petite Robe Noire</v>
          </cell>
          <cell r="D32" t="str">
            <v>EDT Vapo 50 ml + Mascara La Petite Robe 01 Noir 10 ml</v>
          </cell>
          <cell r="F32">
            <v>83</v>
          </cell>
          <cell r="G32">
            <v>52</v>
          </cell>
          <cell r="I32">
            <v>0</v>
          </cell>
          <cell r="K32">
            <v>83</v>
          </cell>
          <cell r="L32" t="b">
            <v>1</v>
          </cell>
        </row>
        <row r="33">
          <cell r="A33" t="str">
            <v>GUE13A</v>
          </cell>
          <cell r="B33" t="str">
            <v>GUERLAIN</v>
          </cell>
          <cell r="C33" t="str">
            <v>La Petite Robe Noire Intense</v>
          </cell>
          <cell r="D33" t="str">
            <v>EDP vapo 50 ml + Mascara La Petite Robe Noire 10 ml</v>
          </cell>
          <cell r="F33">
            <v>104</v>
          </cell>
          <cell r="G33">
            <v>66</v>
          </cell>
          <cell r="I33">
            <v>0</v>
          </cell>
          <cell r="K33">
            <v>104</v>
          </cell>
          <cell r="L33" t="b">
            <v>1</v>
          </cell>
        </row>
        <row r="34">
          <cell r="A34" t="str">
            <v>GUE16A</v>
          </cell>
          <cell r="B34" t="str">
            <v>GUERLAIN</v>
          </cell>
          <cell r="C34" t="str">
            <v>Mon Guerlain</v>
          </cell>
          <cell r="D34" t="str">
            <v>EDP vapo 50 ml + Mascara Noir Profond 8,5 ml + Pochette</v>
          </cell>
          <cell r="F34">
            <v>97</v>
          </cell>
          <cell r="G34">
            <v>64</v>
          </cell>
          <cell r="I34">
            <v>0</v>
          </cell>
          <cell r="K34">
            <v>97</v>
          </cell>
          <cell r="L34" t="b">
            <v>1</v>
          </cell>
        </row>
        <row r="35">
          <cell r="A35" t="str">
            <v>GUE19A</v>
          </cell>
          <cell r="B35" t="str">
            <v>GUERLAIN</v>
          </cell>
          <cell r="C35" t="str">
            <v>Mon Guerlain</v>
          </cell>
          <cell r="D35" t="str">
            <v>EDT vapo 50 ml + Mascara Noir Profond 8,5 ml</v>
          </cell>
          <cell r="E35">
            <v>-0.39534883720930236</v>
          </cell>
          <cell r="F35">
            <v>86</v>
          </cell>
          <cell r="G35">
            <v>52</v>
          </cell>
          <cell r="I35">
            <v>0</v>
          </cell>
          <cell r="K35">
            <v>86</v>
          </cell>
          <cell r="L35" t="b">
            <v>1</v>
          </cell>
        </row>
        <row r="36">
          <cell r="A36" t="str">
            <v>GUE20B</v>
          </cell>
          <cell r="B36" t="str">
            <v>GUERLAIN</v>
          </cell>
          <cell r="C36" t="str">
            <v>Shalimar</v>
          </cell>
          <cell r="D36" t="str">
            <v xml:space="preserve">EDP vapo 50 ml + Mascara Cils d'enfer So Volume 8,5 ml + Pochette </v>
          </cell>
          <cell r="E36">
            <v>-0.48076923076923073</v>
          </cell>
          <cell r="F36">
            <v>104</v>
          </cell>
          <cell r="G36">
            <v>54</v>
          </cell>
          <cell r="I36">
            <v>0</v>
          </cell>
          <cell r="K36">
            <v>104</v>
          </cell>
          <cell r="L36" t="b">
            <v>1</v>
          </cell>
        </row>
        <row r="37">
          <cell r="A37" t="str">
            <v>GUE24B</v>
          </cell>
          <cell r="B37" t="str">
            <v>GUERLAIN</v>
          </cell>
          <cell r="C37" t="str">
            <v>Shalimar Souffle de Lumière</v>
          </cell>
          <cell r="D37" t="str">
            <v>EDP vapo 50 ml +  Mascara Cils d'enfer So Volume                     8,5 ml</v>
          </cell>
          <cell r="F37">
            <v>100</v>
          </cell>
          <cell r="G37">
            <v>69</v>
          </cell>
          <cell r="I37">
            <v>0</v>
          </cell>
          <cell r="K37">
            <v>100</v>
          </cell>
          <cell r="L37" t="b">
            <v>1</v>
          </cell>
        </row>
        <row r="38">
          <cell r="A38" t="str">
            <v>GUE31A</v>
          </cell>
          <cell r="B38" t="str">
            <v>GUERLAIN</v>
          </cell>
          <cell r="C38" t="str">
            <v xml:space="preserve">Insolence </v>
          </cell>
          <cell r="D38" t="str">
            <v>EDT vapo 50 ml +  Mascara Cils d'enfer So Volume                      8,5 ml</v>
          </cell>
          <cell r="F38">
            <v>86</v>
          </cell>
          <cell r="G38">
            <v>54</v>
          </cell>
          <cell r="I38">
            <v>0</v>
          </cell>
          <cell r="K38">
            <v>86</v>
          </cell>
          <cell r="L38" t="b">
            <v>1</v>
          </cell>
        </row>
        <row r="39">
          <cell r="A39" t="str">
            <v>JEP40</v>
          </cell>
          <cell r="B39" t="str">
            <v>JEANNE EN PROVENCE</v>
          </cell>
          <cell r="C39" t="str">
            <v xml:space="preserve">Divine Olive </v>
          </cell>
          <cell r="D39" t="str">
            <v>Douche Huile 250 ml + Crème mains 75 ml + Huile sèche spray 150 ml</v>
          </cell>
          <cell r="E39">
            <v>-0.5</v>
          </cell>
          <cell r="F39">
            <v>24</v>
          </cell>
          <cell r="G39">
            <v>12</v>
          </cell>
          <cell r="I39">
            <v>0</v>
          </cell>
          <cell r="K39">
            <v>24</v>
          </cell>
          <cell r="L39" t="b">
            <v>1</v>
          </cell>
        </row>
        <row r="40">
          <cell r="A40" t="str">
            <v>CHO2</v>
          </cell>
          <cell r="B40" t="str">
            <v>JIMMY CHOO</v>
          </cell>
          <cell r="C40" t="str">
            <v>Jimmy Choo</v>
          </cell>
          <cell r="D40" t="str">
            <v>EDP vapo 100 ml + Lait 100 ml + Gel douche 100 ml</v>
          </cell>
          <cell r="F40">
            <v>91</v>
          </cell>
          <cell r="G40">
            <v>62</v>
          </cell>
          <cell r="I40">
            <v>0</v>
          </cell>
          <cell r="K40">
            <v>91</v>
          </cell>
          <cell r="L40" t="b">
            <v>1</v>
          </cell>
        </row>
        <row r="41">
          <cell r="A41" t="str">
            <v>KEN24</v>
          </cell>
          <cell r="B41" t="str">
            <v>KENZO</v>
          </cell>
          <cell r="C41" t="str">
            <v>Kenzo Violet</v>
          </cell>
          <cell r="D41" t="str">
            <v xml:space="preserve">EDP vapo 50 ml + Lait 50 ml + Grand sac 38 X 37 cm </v>
          </cell>
          <cell r="E41">
            <v>-0.52439024390243905</v>
          </cell>
          <cell r="F41">
            <v>82</v>
          </cell>
          <cell r="G41">
            <v>39</v>
          </cell>
          <cell r="I41">
            <v>0</v>
          </cell>
          <cell r="K41">
            <v>82</v>
          </cell>
          <cell r="L41" t="b">
            <v>1</v>
          </cell>
        </row>
        <row r="42">
          <cell r="A42" t="str">
            <v>KOR1A</v>
          </cell>
          <cell r="B42" t="str">
            <v>KORLOFF</v>
          </cell>
          <cell r="C42" t="str">
            <v>Royal Oud (mixte)</v>
          </cell>
          <cell r="D42" t="str">
            <v>EDP vapo 88 ml + Déo spray 150 ml</v>
          </cell>
          <cell r="E42">
            <v>-0.53012048192771077</v>
          </cell>
          <cell r="F42">
            <v>83</v>
          </cell>
          <cell r="G42">
            <v>39</v>
          </cell>
          <cell r="I42">
            <v>0</v>
          </cell>
          <cell r="K42">
            <v>83</v>
          </cell>
          <cell r="L42" t="b">
            <v>1</v>
          </cell>
        </row>
        <row r="43">
          <cell r="A43" t="str">
            <v>LAC1A</v>
          </cell>
          <cell r="B43" t="str">
            <v>LACOSTE</v>
          </cell>
          <cell r="C43" t="str">
            <v>Eau de Lacoste L12.12 pour Elle Pétillante</v>
          </cell>
          <cell r="D43" t="str">
            <v>EDT vapo 50 ml + Gel douche 50 ml + EDT roller 7,4 ml</v>
          </cell>
          <cell r="F43">
            <v>57</v>
          </cell>
          <cell r="G43">
            <v>39</v>
          </cell>
          <cell r="I43">
            <v>0</v>
          </cell>
          <cell r="K43" t="e">
            <v>#N/A</v>
          </cell>
          <cell r="L43" t="e">
            <v>#N/A</v>
          </cell>
        </row>
        <row r="44">
          <cell r="A44" t="str">
            <v>MDV1A</v>
          </cell>
          <cell r="B44" t="str">
            <v>LA MAISON DE LA VANILLE</v>
          </cell>
          <cell r="C44" t="str">
            <v xml:space="preserve">Antilles  </v>
          </cell>
          <cell r="D44" t="str">
            <v>EDT vapo 100 ml + Lait 250 ml</v>
          </cell>
          <cell r="E44">
            <v>-0.40845070422535212</v>
          </cell>
          <cell r="F44">
            <v>71</v>
          </cell>
          <cell r="G44">
            <v>42</v>
          </cell>
          <cell r="I44">
            <v>0</v>
          </cell>
          <cell r="K44">
            <v>71</v>
          </cell>
          <cell r="L44" t="b">
            <v>1</v>
          </cell>
        </row>
        <row r="45">
          <cell r="A45" t="str">
            <v>MDV4A</v>
          </cell>
          <cell r="B45" t="str">
            <v>LA MAISON DE LA VANILLE</v>
          </cell>
          <cell r="C45" t="str">
            <v>Madagascar</v>
          </cell>
          <cell r="D45" t="str">
            <v>EDT vapo 100 ml + Lait 250 ml</v>
          </cell>
          <cell r="E45">
            <v>-0.40845070422535212</v>
          </cell>
          <cell r="F45">
            <v>71</v>
          </cell>
          <cell r="G45">
            <v>42</v>
          </cell>
          <cell r="I45">
            <v>0</v>
          </cell>
          <cell r="K45">
            <v>71</v>
          </cell>
          <cell r="L45" t="b">
            <v>1</v>
          </cell>
        </row>
        <row r="46">
          <cell r="A46" t="str">
            <v>MDV7A</v>
          </cell>
          <cell r="B46" t="str">
            <v>LA MAISON DE LA VANILLE</v>
          </cell>
          <cell r="C46" t="str">
            <v>Mexique</v>
          </cell>
          <cell r="D46" t="str">
            <v>EDT vapo 100 ml + Lait 250 ml</v>
          </cell>
          <cell r="E46">
            <v>-0.40845070422535212</v>
          </cell>
          <cell r="F46">
            <v>71</v>
          </cell>
          <cell r="G46">
            <v>42</v>
          </cell>
          <cell r="I46">
            <v>0</v>
          </cell>
          <cell r="K46">
            <v>71</v>
          </cell>
          <cell r="L46" t="b">
            <v>1</v>
          </cell>
        </row>
        <row r="47">
          <cell r="A47" t="str">
            <v>MDV13A</v>
          </cell>
          <cell r="B47" t="str">
            <v>LA MAISON DE LA VANILLE</v>
          </cell>
          <cell r="C47" t="str">
            <v>Tropiques</v>
          </cell>
          <cell r="D47" t="str">
            <v>EDT vapo 100 ml + Lait 250 ml</v>
          </cell>
          <cell r="E47">
            <v>-0.40845070422535212</v>
          </cell>
          <cell r="F47">
            <v>71</v>
          </cell>
          <cell r="G47">
            <v>42</v>
          </cell>
          <cell r="I47">
            <v>0</v>
          </cell>
          <cell r="K47">
            <v>71</v>
          </cell>
          <cell r="L47" t="b">
            <v>1</v>
          </cell>
        </row>
        <row r="48">
          <cell r="A48" t="str">
            <v>MDV40</v>
          </cell>
          <cell r="B48" t="str">
            <v>LA MAISON DE LA VANILLE</v>
          </cell>
          <cell r="C48" t="str">
            <v>Coffret Bois Vanille du Monde</v>
          </cell>
          <cell r="D48" t="str">
            <v xml:space="preserve"> 5 X EDT Vapo 30 ml</v>
          </cell>
          <cell r="E48">
            <v>-0.5968992248062015</v>
          </cell>
          <cell r="F48">
            <v>129</v>
          </cell>
          <cell r="G48">
            <v>52</v>
          </cell>
          <cell r="I48">
            <v>0</v>
          </cell>
          <cell r="K48">
            <v>129</v>
          </cell>
          <cell r="L48" t="b">
            <v>1</v>
          </cell>
        </row>
        <row r="49">
          <cell r="K49" t="e">
            <v>#N/A</v>
          </cell>
          <cell r="L49" t="e">
            <v>#N/A</v>
          </cell>
        </row>
        <row r="50">
          <cell r="I50" t="str">
            <v>p2/10</v>
          </cell>
          <cell r="K50" t="e">
            <v>#N/A</v>
          </cell>
          <cell r="L50" t="e">
            <v>#N/A</v>
          </cell>
        </row>
        <row r="51">
          <cell r="A51" t="str">
            <v>LA PARFUMERIE EUROPE</v>
          </cell>
          <cell r="F51" t="str">
            <v xml:space="preserve">N° client :   </v>
          </cell>
          <cell r="G51">
            <v>0</v>
          </cell>
          <cell r="K51" t="str">
            <v xml:space="preserve">N° client :   </v>
          </cell>
          <cell r="L51" t="b">
            <v>1</v>
          </cell>
        </row>
        <row r="52">
          <cell r="G52" t="str">
            <v>(A remplir obligatoirement)</v>
          </cell>
          <cell r="K52" t="e">
            <v>#N/A</v>
          </cell>
          <cell r="L52" t="e">
            <v>#N/A</v>
          </cell>
        </row>
        <row r="53">
          <cell r="A53" t="str">
            <v>Réf</v>
          </cell>
          <cell r="B53" t="str">
            <v>Marque</v>
          </cell>
          <cell r="E53" t="str">
            <v>-40 % et plus</v>
          </cell>
          <cell r="F53" t="str">
            <v>Prix public*</v>
          </cell>
          <cell r="G53" t="str">
            <v>Prix vente EUROS</v>
          </cell>
          <cell r="H53" t="str">
            <v>Qté</v>
          </cell>
          <cell r="I53" t="str">
            <v>Total</v>
          </cell>
          <cell r="K53" t="str">
            <v>Prix public*</v>
          </cell>
          <cell r="L53" t="b">
            <v>1</v>
          </cell>
        </row>
        <row r="54">
          <cell r="A54" t="str">
            <v>COFFRETS FEMMES (suite)</v>
          </cell>
          <cell r="K54">
            <v>0</v>
          </cell>
          <cell r="L54" t="b">
            <v>1</v>
          </cell>
        </row>
        <row r="55">
          <cell r="K55" t="e">
            <v>#N/A</v>
          </cell>
          <cell r="L55" t="e">
            <v>#N/A</v>
          </cell>
        </row>
        <row r="56">
          <cell r="A56" t="str">
            <v>SUL30</v>
          </cell>
          <cell r="B56" t="str">
            <v>LA SULTANE DE SABA</v>
          </cell>
          <cell r="C56" t="str">
            <v xml:space="preserve">Voyage sur la route de Malaisie </v>
          </cell>
          <cell r="D56" t="str">
            <v>EDP vapo 100 ml Champaka Fleurs Tropicales + Crème mains 50 ml</v>
          </cell>
          <cell r="E56">
            <v>-0.4</v>
          </cell>
          <cell r="F56">
            <v>75</v>
          </cell>
          <cell r="G56">
            <v>45</v>
          </cell>
          <cell r="I56">
            <v>0</v>
          </cell>
          <cell r="K56">
            <v>75</v>
          </cell>
          <cell r="L56" t="b">
            <v>1</v>
          </cell>
        </row>
        <row r="57">
          <cell r="A57" t="str">
            <v>SUL43</v>
          </cell>
          <cell r="B57" t="str">
            <v>LA SULTANE DE SABA</v>
          </cell>
          <cell r="C57" t="str">
            <v>SUR LA ROUTE DE DARJEELING (Thé vert Gingembre)</v>
          </cell>
          <cell r="D57" t="str">
            <v>EDP vapo 100 ml  + Crème mains 50 ml</v>
          </cell>
          <cell r="F57">
            <v>79</v>
          </cell>
          <cell r="G57">
            <v>49</v>
          </cell>
          <cell r="I57">
            <v>0</v>
          </cell>
          <cell r="K57">
            <v>79</v>
          </cell>
          <cell r="L57" t="b">
            <v>1</v>
          </cell>
        </row>
        <row r="58">
          <cell r="A58" t="str">
            <v>MOL1A</v>
          </cell>
          <cell r="B58" t="str">
            <v>MOLINARD</v>
          </cell>
          <cell r="C58" t="str">
            <v>Habanita</v>
          </cell>
          <cell r="D58" t="str">
            <v>EDP vapo 50 ml + Lait 50 ml</v>
          </cell>
          <cell r="E58">
            <v>-0.4</v>
          </cell>
          <cell r="F58">
            <v>90</v>
          </cell>
          <cell r="G58">
            <v>54</v>
          </cell>
          <cell r="I58">
            <v>0</v>
          </cell>
          <cell r="K58">
            <v>90</v>
          </cell>
          <cell r="L58" t="b">
            <v>1</v>
          </cell>
        </row>
        <row r="59">
          <cell r="A59" t="str">
            <v>MUG3A</v>
          </cell>
          <cell r="B59" t="str">
            <v>MUGLER</v>
          </cell>
          <cell r="C59" t="str">
            <v>Angel Muse</v>
          </cell>
          <cell r="D59" t="str">
            <v>EDP 50 ml + Miniature 9 ml</v>
          </cell>
          <cell r="F59">
            <v>89</v>
          </cell>
          <cell r="G59">
            <v>62</v>
          </cell>
          <cell r="K59">
            <v>89</v>
          </cell>
          <cell r="L59" t="b">
            <v>1</v>
          </cell>
        </row>
        <row r="60">
          <cell r="A60" t="str">
            <v>NIN4B</v>
          </cell>
          <cell r="B60" t="str">
            <v>NINA RICCI</v>
          </cell>
          <cell r="C60" t="str">
            <v xml:space="preserve">L'Extase </v>
          </cell>
          <cell r="D60" t="str">
            <v xml:space="preserve">EDP vapo 80 ml + Lait 100 ml + Miniature </v>
          </cell>
          <cell r="E60">
            <v>-0.42718446601941751</v>
          </cell>
          <cell r="F60">
            <v>103</v>
          </cell>
          <cell r="G60">
            <v>59</v>
          </cell>
          <cell r="I60">
            <v>0</v>
          </cell>
          <cell r="K60">
            <v>103</v>
          </cell>
          <cell r="L60" t="b">
            <v>1</v>
          </cell>
        </row>
        <row r="61">
          <cell r="A61" t="str">
            <v>PAC5A</v>
          </cell>
          <cell r="B61" t="str">
            <v>PACO RABANNE</v>
          </cell>
          <cell r="C61" t="str">
            <v>Olympéa</v>
          </cell>
          <cell r="D61" t="str">
            <v>EDP vapo 50 ml + Lait 75 ml</v>
          </cell>
          <cell r="F61">
            <v>78</v>
          </cell>
          <cell r="G61">
            <v>52</v>
          </cell>
          <cell r="I61">
            <v>0</v>
          </cell>
          <cell r="K61">
            <v>78</v>
          </cell>
          <cell r="L61" t="b">
            <v>1</v>
          </cell>
        </row>
        <row r="62">
          <cell r="A62" t="str">
            <v>PAC8A</v>
          </cell>
          <cell r="B62" t="str">
            <v>PACO RABANNE</v>
          </cell>
          <cell r="C62" t="str">
            <v xml:space="preserve">Lady Million Collector </v>
          </cell>
          <cell r="D62" t="str">
            <v>EDP vapo 80 ml + EDP Voyage 10 ml</v>
          </cell>
          <cell r="F62">
            <v>103</v>
          </cell>
          <cell r="G62">
            <v>69</v>
          </cell>
          <cell r="I62">
            <v>0</v>
          </cell>
          <cell r="K62">
            <v>103</v>
          </cell>
          <cell r="L62" t="b">
            <v>1</v>
          </cell>
        </row>
        <row r="63">
          <cell r="A63" t="str">
            <v>PAC14D</v>
          </cell>
          <cell r="B63" t="str">
            <v>PACO RABANNE</v>
          </cell>
          <cell r="C63" t="str">
            <v>Pure XS for Her</v>
          </cell>
          <cell r="D63" t="str">
            <v>EDP vapo 80 ml + Lait 100 ml</v>
          </cell>
          <cell r="F63">
            <v>103</v>
          </cell>
          <cell r="G63">
            <v>69</v>
          </cell>
          <cell r="I63">
            <v>0</v>
          </cell>
          <cell r="K63">
            <v>103</v>
          </cell>
          <cell r="L63" t="b">
            <v>1</v>
          </cell>
        </row>
        <row r="64">
          <cell r="A64" t="str">
            <v>PRA1A</v>
          </cell>
          <cell r="B64" t="str">
            <v>PRADA</v>
          </cell>
          <cell r="C64" t="str">
            <v>Infusion d'Iris</v>
          </cell>
          <cell r="D64" t="str">
            <v>EDP vapo 100 ml + Lait 100 ml + Roll-On 10 ml</v>
          </cell>
          <cell r="F64">
            <v>121</v>
          </cell>
          <cell r="G64">
            <v>86</v>
          </cell>
          <cell r="I64">
            <v>0</v>
          </cell>
          <cell r="K64">
            <v>121</v>
          </cell>
          <cell r="L64" t="b">
            <v>1</v>
          </cell>
        </row>
        <row r="65">
          <cell r="A65" t="str">
            <v>PRA2A</v>
          </cell>
          <cell r="B65" t="str">
            <v>PRADA</v>
          </cell>
          <cell r="C65" t="str">
            <v>La Femme Prada</v>
          </cell>
          <cell r="D65" t="str">
            <v>EDP vapo 50 ml + Lait 100 ml</v>
          </cell>
          <cell r="F65">
            <v>100</v>
          </cell>
          <cell r="G65">
            <v>69</v>
          </cell>
          <cell r="I65">
            <v>0</v>
          </cell>
          <cell r="K65">
            <v>100</v>
          </cell>
          <cell r="L65" t="b">
            <v>1</v>
          </cell>
        </row>
        <row r="66">
          <cell r="A66" t="str">
            <v>REM2A</v>
          </cell>
          <cell r="B66" t="str">
            <v>REMINISCENCE</v>
          </cell>
          <cell r="C66" t="str">
            <v>Ambre</v>
          </cell>
          <cell r="D66" t="str">
            <v>EDT vapo 100 ml + Bougie 35 gr</v>
          </cell>
          <cell r="F66">
            <v>89</v>
          </cell>
          <cell r="G66">
            <v>45</v>
          </cell>
          <cell r="I66">
            <v>0</v>
          </cell>
          <cell r="K66">
            <v>89</v>
          </cell>
          <cell r="L66" t="b">
            <v>1</v>
          </cell>
        </row>
        <row r="67">
          <cell r="A67" t="str">
            <v>REM4A</v>
          </cell>
          <cell r="B67" t="str">
            <v>REMINISCENCE</v>
          </cell>
          <cell r="C67" t="str">
            <v>Patchouli Blanc</v>
          </cell>
          <cell r="D67" t="str">
            <v>EDP vapo 100 ml + Bracelet Reminiscence</v>
          </cell>
          <cell r="E67">
            <v>-0.45652173913043481</v>
          </cell>
          <cell r="F67">
            <v>92</v>
          </cell>
          <cell r="G67">
            <v>50</v>
          </cell>
          <cell r="I67">
            <v>0</v>
          </cell>
          <cell r="K67">
            <v>92</v>
          </cell>
          <cell r="L67" t="b">
            <v>1</v>
          </cell>
        </row>
        <row r="68">
          <cell r="A68" t="str">
            <v>REM9A</v>
          </cell>
          <cell r="B68" t="str">
            <v>REMINISCENCE</v>
          </cell>
          <cell r="C68" t="str">
            <v xml:space="preserve">Rem </v>
          </cell>
          <cell r="D68" t="str">
            <v>EDT vapo 100 ml + Lait 200 ml</v>
          </cell>
          <cell r="E68">
            <v>-0.52222222222222214</v>
          </cell>
          <cell r="F68">
            <v>90</v>
          </cell>
          <cell r="G68">
            <v>43</v>
          </cell>
          <cell r="I68">
            <v>0</v>
          </cell>
          <cell r="K68">
            <v>90</v>
          </cell>
          <cell r="L68" t="b">
            <v>1</v>
          </cell>
        </row>
        <row r="69">
          <cell r="A69" t="str">
            <v>REM9B</v>
          </cell>
          <cell r="B69" t="str">
            <v>REMINISCENCE</v>
          </cell>
          <cell r="C69" t="str">
            <v xml:space="preserve">Rem </v>
          </cell>
          <cell r="D69" t="str">
            <v>EDT vapo 50 ml + Bougie 35 gr</v>
          </cell>
          <cell r="E69">
            <v>-0.50793650793650791</v>
          </cell>
          <cell r="F69">
            <v>63</v>
          </cell>
          <cell r="G69">
            <v>31</v>
          </cell>
          <cell r="I69">
            <v>0</v>
          </cell>
          <cell r="K69">
            <v>63</v>
          </cell>
          <cell r="L69" t="b">
            <v>1</v>
          </cell>
        </row>
        <row r="70">
          <cell r="A70" t="str">
            <v>REM11A</v>
          </cell>
          <cell r="B70" t="str">
            <v>REMINISCENCE</v>
          </cell>
          <cell r="C70" t="str">
            <v xml:space="preserve">Patchouli </v>
          </cell>
          <cell r="D70" t="str">
            <v>EDT vapo 100 ml + Bougie 35 gr</v>
          </cell>
          <cell r="E70">
            <v>-0.5</v>
          </cell>
          <cell r="F70">
            <v>90</v>
          </cell>
          <cell r="G70">
            <v>45</v>
          </cell>
          <cell r="I70">
            <v>0</v>
          </cell>
          <cell r="K70">
            <v>90</v>
          </cell>
          <cell r="L70" t="b">
            <v>1</v>
          </cell>
        </row>
        <row r="71">
          <cell r="A71" t="str">
            <v>REM11B</v>
          </cell>
          <cell r="B71" t="str">
            <v>REMINISCENCE</v>
          </cell>
          <cell r="C71" t="str">
            <v xml:space="preserve">Patchouli </v>
          </cell>
          <cell r="D71" t="str">
            <v>EDT vapo 100 ml + Lait 200 ml</v>
          </cell>
          <cell r="E71">
            <v>-0.5</v>
          </cell>
          <cell r="F71">
            <v>90</v>
          </cell>
          <cell r="G71">
            <v>45</v>
          </cell>
          <cell r="I71">
            <v>0</v>
          </cell>
          <cell r="K71">
            <v>90</v>
          </cell>
          <cell r="L71" t="b">
            <v>1</v>
          </cell>
        </row>
        <row r="72">
          <cell r="A72" t="str">
            <v>REM11C</v>
          </cell>
          <cell r="B72" t="str">
            <v>REMINISCENCE</v>
          </cell>
          <cell r="C72" t="str">
            <v xml:space="preserve">Patchouli </v>
          </cell>
          <cell r="D72" t="str">
            <v>EDT vapo 50 ml + Bougie 35 gr</v>
          </cell>
          <cell r="E72">
            <v>-0.50819672131147542</v>
          </cell>
          <cell r="F72">
            <v>61</v>
          </cell>
          <cell r="G72">
            <v>30</v>
          </cell>
          <cell r="I72">
            <v>0</v>
          </cell>
          <cell r="K72">
            <v>61</v>
          </cell>
          <cell r="L72" t="b">
            <v>1</v>
          </cell>
        </row>
        <row r="73">
          <cell r="A73" t="str">
            <v>REM11D</v>
          </cell>
          <cell r="B73" t="str">
            <v>REMINISCENCE</v>
          </cell>
          <cell r="C73" t="str">
            <v xml:space="preserve">Patchouli </v>
          </cell>
          <cell r="D73" t="str">
            <v>EDT vapo 50 ml + Lait 200 ml</v>
          </cell>
          <cell r="E73">
            <v>-0.50819672131147542</v>
          </cell>
          <cell r="F73">
            <v>61</v>
          </cell>
          <cell r="G73">
            <v>30</v>
          </cell>
          <cell r="I73">
            <v>0</v>
          </cell>
          <cell r="K73">
            <v>61</v>
          </cell>
          <cell r="L73" t="b">
            <v>1</v>
          </cell>
        </row>
        <row r="74">
          <cell r="A74" t="str">
            <v>REM25</v>
          </cell>
          <cell r="B74" t="str">
            <v>REMINISCENCE</v>
          </cell>
          <cell r="C74" t="str">
            <v>Les Notes Gourmandes</v>
          </cell>
          <cell r="D74" t="str">
            <v>Trio EDP vapo 50 ml (Dragée, Guimauve &amp; Héliotrope)</v>
          </cell>
          <cell r="E74">
            <v>-0.49640287769784175</v>
          </cell>
          <cell r="F74">
            <v>139</v>
          </cell>
          <cell r="G74">
            <v>70</v>
          </cell>
          <cell r="I74">
            <v>0</v>
          </cell>
          <cell r="K74">
            <v>139</v>
          </cell>
          <cell r="L74" t="b">
            <v>1</v>
          </cell>
        </row>
        <row r="75">
          <cell r="A75" t="str">
            <v>REP1A</v>
          </cell>
          <cell r="B75" t="str">
            <v>REPETTO</v>
          </cell>
          <cell r="C75" t="str">
            <v>Dance With Repetto</v>
          </cell>
          <cell r="D75" t="str">
            <v>EDP vapo 60 ml + Lait 50 ml + 1 Vernis à ongles 5 ml</v>
          </cell>
          <cell r="F75">
            <v>80</v>
          </cell>
          <cell r="G75">
            <v>49</v>
          </cell>
          <cell r="I75">
            <v>0</v>
          </cell>
          <cell r="K75">
            <v>80</v>
          </cell>
          <cell r="L75" t="b">
            <v>1</v>
          </cell>
        </row>
        <row r="76">
          <cell r="A76" t="str">
            <v>REP6A</v>
          </cell>
          <cell r="B76" t="str">
            <v>REPETTO</v>
          </cell>
          <cell r="C76" t="str">
            <v>Repetto</v>
          </cell>
          <cell r="D76" t="str">
            <v>EDT vapo 50 ml + Lait 100 ml</v>
          </cell>
          <cell r="E76">
            <v>-0.40845070422535212</v>
          </cell>
          <cell r="F76">
            <v>71</v>
          </cell>
          <cell r="G76">
            <v>42</v>
          </cell>
          <cell r="I76">
            <v>0</v>
          </cell>
          <cell r="K76">
            <v>71</v>
          </cell>
          <cell r="L76" t="b">
            <v>1</v>
          </cell>
        </row>
        <row r="77">
          <cell r="A77" t="str">
            <v>REP7A</v>
          </cell>
          <cell r="B77" t="str">
            <v>REPETTO</v>
          </cell>
          <cell r="C77" t="str">
            <v>Repetto</v>
          </cell>
          <cell r="D77" t="str">
            <v>EDT vapo 80 ml + Lait 100 ml + Gel douche 100 ml</v>
          </cell>
          <cell r="F77">
            <v>84</v>
          </cell>
          <cell r="G77">
            <v>56</v>
          </cell>
          <cell r="I77">
            <v>0</v>
          </cell>
          <cell r="K77">
            <v>84</v>
          </cell>
          <cell r="L77" t="b">
            <v>1</v>
          </cell>
        </row>
        <row r="78">
          <cell r="A78" t="str">
            <v>REP5A</v>
          </cell>
          <cell r="B78" t="str">
            <v>REPETTO</v>
          </cell>
          <cell r="C78" t="str">
            <v>Repetto</v>
          </cell>
          <cell r="D78" t="str">
            <v>EDP vapo 50 ml + Lait 2 x 50 ml</v>
          </cell>
          <cell r="F78">
            <v>69</v>
          </cell>
          <cell r="G78">
            <v>46</v>
          </cell>
          <cell r="I78">
            <v>0</v>
          </cell>
          <cell r="K78">
            <v>69</v>
          </cell>
          <cell r="L78" t="b">
            <v>1</v>
          </cell>
        </row>
        <row r="79">
          <cell r="A79" t="str">
            <v>RHS1A</v>
          </cell>
          <cell r="B79" t="str">
            <v>ROCHAS</v>
          </cell>
          <cell r="C79" t="str">
            <v>Mademoiselle Rochas</v>
          </cell>
          <cell r="D79" t="str">
            <v>EDP vapo 50 ml + Lait 50 ml + Gel douche 50 ml</v>
          </cell>
          <cell r="F79">
            <v>77</v>
          </cell>
          <cell r="G79">
            <v>54</v>
          </cell>
          <cell r="I79">
            <v>0</v>
          </cell>
          <cell r="K79">
            <v>77</v>
          </cell>
          <cell r="L79" t="b">
            <v>1</v>
          </cell>
        </row>
        <row r="80">
          <cell r="A80" t="str">
            <v>RHS2A</v>
          </cell>
          <cell r="B80" t="str">
            <v>ROCHAS</v>
          </cell>
          <cell r="C80" t="str">
            <v>Mademoiselle Rochas</v>
          </cell>
          <cell r="D80" t="str">
            <v>EDP vapo 90 ml + Lait 100 ml + Trousse</v>
          </cell>
          <cell r="F80">
            <v>111</v>
          </cell>
          <cell r="G80">
            <v>76</v>
          </cell>
          <cell r="I80">
            <v>0</v>
          </cell>
          <cell r="K80">
            <v>111</v>
          </cell>
          <cell r="L80" t="b">
            <v>1</v>
          </cell>
        </row>
        <row r="81">
          <cell r="A81" t="str">
            <v>RHS3A</v>
          </cell>
          <cell r="B81" t="str">
            <v>ROCHAS</v>
          </cell>
          <cell r="C81" t="str">
            <v>Mademoiselle Rochas</v>
          </cell>
          <cell r="D81" t="str">
            <v>EDT vapo 50 ml + Lait 100 ml</v>
          </cell>
          <cell r="F81">
            <v>74</v>
          </cell>
          <cell r="G81">
            <v>49</v>
          </cell>
          <cell r="I81">
            <v>0</v>
          </cell>
          <cell r="K81">
            <v>74</v>
          </cell>
          <cell r="L81" t="b">
            <v>1</v>
          </cell>
        </row>
        <row r="82">
          <cell r="A82" t="str">
            <v>RHS4B</v>
          </cell>
          <cell r="B82" t="str">
            <v>ROCHAS</v>
          </cell>
          <cell r="C82" t="str">
            <v>Eau de Rochas</v>
          </cell>
          <cell r="D82" t="str">
            <v>EDT vapo 100 ml + Lait 100 ml + Gel douche 100 ml</v>
          </cell>
          <cell r="F82">
            <v>74</v>
          </cell>
          <cell r="G82">
            <v>49</v>
          </cell>
          <cell r="I82">
            <v>0</v>
          </cell>
          <cell r="K82">
            <v>74</v>
          </cell>
          <cell r="L82" t="b">
            <v>1</v>
          </cell>
        </row>
        <row r="83">
          <cell r="A83" t="str">
            <v>TIF1</v>
          </cell>
          <cell r="B83" t="str">
            <v>TIFFANY &amp; CO.</v>
          </cell>
          <cell r="C83" t="str">
            <v>Tiffany &amp; Co</v>
          </cell>
          <cell r="D83" t="str">
            <v>EDP vapo 50 ml + Miniature 5 ml</v>
          </cell>
          <cell r="F83">
            <v>92</v>
          </cell>
          <cell r="G83">
            <v>59</v>
          </cell>
          <cell r="I83">
            <v>0</v>
          </cell>
          <cell r="K83">
            <v>92</v>
          </cell>
          <cell r="L83" t="b">
            <v>1</v>
          </cell>
        </row>
        <row r="84">
          <cell r="A84" t="str">
            <v>VAL10</v>
          </cell>
          <cell r="B84" t="str">
            <v>VALENTINO</v>
          </cell>
          <cell r="C84" t="str">
            <v>Donna</v>
          </cell>
          <cell r="D84" t="str">
            <v>EDP vapo 50 ml + Lait 100 ml</v>
          </cell>
          <cell r="F84">
            <v>84</v>
          </cell>
          <cell r="G84">
            <v>59</v>
          </cell>
          <cell r="I84">
            <v>0</v>
          </cell>
          <cell r="K84">
            <v>84</v>
          </cell>
          <cell r="L84" t="b">
            <v>1</v>
          </cell>
        </row>
        <row r="85">
          <cell r="A85" t="str">
            <v>VCA7A</v>
          </cell>
          <cell r="B85" t="str">
            <v>VERSACE</v>
          </cell>
          <cell r="C85" t="str">
            <v>Eros Femme</v>
          </cell>
          <cell r="D85" t="str">
            <v>EDP vapo 50 ml + Lait 50 ml + Gel Douche 50 ml</v>
          </cell>
          <cell r="E85">
            <v>-0.40963855421686746</v>
          </cell>
          <cell r="F85">
            <v>83</v>
          </cell>
          <cell r="G85">
            <v>49</v>
          </cell>
          <cell r="I85">
            <v>0</v>
          </cell>
          <cell r="K85" t="e">
            <v>#N/A</v>
          </cell>
          <cell r="L85" t="e">
            <v>#N/A</v>
          </cell>
        </row>
        <row r="86">
          <cell r="A86" t="str">
            <v>V&amp;R4A</v>
          </cell>
          <cell r="B86" t="str">
            <v>VERSACE</v>
          </cell>
          <cell r="C86" t="str">
            <v>Crystal Noir</v>
          </cell>
          <cell r="D86" t="str">
            <v>EDT vapo 50 ml + Lait 50 ml + Gel Douche 50 ml</v>
          </cell>
          <cell r="F86">
            <v>76</v>
          </cell>
          <cell r="G86">
            <v>51</v>
          </cell>
          <cell r="I86">
            <v>0</v>
          </cell>
          <cell r="K86" t="e">
            <v>#N/A</v>
          </cell>
          <cell r="L86" t="e">
            <v>#N/A</v>
          </cell>
        </row>
        <row r="87">
          <cell r="K87" t="e">
            <v>#N/A</v>
          </cell>
          <cell r="L87" t="e">
            <v>#N/A</v>
          </cell>
        </row>
        <row r="88">
          <cell r="A88" t="str">
            <v>COFFRETS HOMMES</v>
          </cell>
          <cell r="K88">
            <v>0</v>
          </cell>
          <cell r="L88" t="b">
            <v>1</v>
          </cell>
        </row>
        <row r="89">
          <cell r="K89" t="e">
            <v>#N/A</v>
          </cell>
          <cell r="L89" t="e">
            <v>#N/A</v>
          </cell>
        </row>
        <row r="90">
          <cell r="A90" t="str">
            <v>AZA2A</v>
          </cell>
          <cell r="B90" t="str">
            <v>AZZARO</v>
          </cell>
          <cell r="C90" t="str">
            <v>Wanted</v>
          </cell>
          <cell r="D90" t="str">
            <v>EDT vapo 100 ml + Déo spray 150 ml</v>
          </cell>
          <cell r="F90">
            <v>75</v>
          </cell>
          <cell r="G90">
            <v>47</v>
          </cell>
          <cell r="I90">
            <v>0</v>
          </cell>
          <cell r="K90">
            <v>75</v>
          </cell>
          <cell r="L90" t="b">
            <v>1</v>
          </cell>
        </row>
        <row r="91">
          <cell r="A91" t="str">
            <v>AZA4A</v>
          </cell>
          <cell r="B91" t="str">
            <v>AZZARO</v>
          </cell>
          <cell r="C91" t="str">
            <v>Azzaro Pour Homme</v>
          </cell>
          <cell r="D91" t="str">
            <v>EDT vapo 100 ml + Déo spray 150 ml</v>
          </cell>
          <cell r="E91">
            <v>-0.46753246753246758</v>
          </cell>
          <cell r="F91">
            <v>77</v>
          </cell>
          <cell r="G91">
            <v>41</v>
          </cell>
          <cell r="I91">
            <v>0</v>
          </cell>
          <cell r="K91">
            <v>77</v>
          </cell>
          <cell r="L91" t="b">
            <v>1</v>
          </cell>
        </row>
        <row r="92">
          <cell r="A92" t="str">
            <v>AZA6A</v>
          </cell>
          <cell r="B92" t="str">
            <v>AZZARO</v>
          </cell>
          <cell r="C92" t="str">
            <v>Chrome</v>
          </cell>
          <cell r="D92" t="str">
            <v>EDT vapo 100 ml + Déo spray 150 ml</v>
          </cell>
          <cell r="E92">
            <v>-0.41558441558441561</v>
          </cell>
          <cell r="F92">
            <v>77</v>
          </cell>
          <cell r="G92">
            <v>45</v>
          </cell>
          <cell r="I92">
            <v>0</v>
          </cell>
          <cell r="K92">
            <v>77</v>
          </cell>
          <cell r="L92" t="b">
            <v>1</v>
          </cell>
        </row>
        <row r="93">
          <cell r="A93" t="str">
            <v>BEE1</v>
          </cell>
          <cell r="B93" t="str">
            <v>BEENE</v>
          </cell>
          <cell r="C93" t="str">
            <v xml:space="preserve">Grey Flannel </v>
          </cell>
          <cell r="D93" t="str">
            <v>EDT vapo 120 ml + Lotion après-rasage 120 ml</v>
          </cell>
          <cell r="E93">
            <v>-0.69620253164556956</v>
          </cell>
          <cell r="F93">
            <v>79</v>
          </cell>
          <cell r="G93">
            <v>24</v>
          </cell>
          <cell r="I93">
            <v>0</v>
          </cell>
          <cell r="K93">
            <v>79</v>
          </cell>
          <cell r="L93" t="b">
            <v>1</v>
          </cell>
        </row>
        <row r="94">
          <cell r="A94" t="str">
            <v>CER3A</v>
          </cell>
          <cell r="B94" t="str">
            <v>CERRUTI</v>
          </cell>
          <cell r="C94" t="str">
            <v>1881 Homme</v>
          </cell>
          <cell r="D94" t="str">
            <v>EDT vapo 100 ml + Déo stick 75 gr</v>
          </cell>
          <cell r="E94">
            <v>-0.52439024390243905</v>
          </cell>
          <cell r="F94">
            <v>82</v>
          </cell>
          <cell r="G94">
            <v>39</v>
          </cell>
          <cell r="I94">
            <v>0</v>
          </cell>
          <cell r="K94">
            <v>82</v>
          </cell>
          <cell r="L94" t="b">
            <v>1</v>
          </cell>
        </row>
        <row r="95">
          <cell r="A95" t="str">
            <v>DAV1A</v>
          </cell>
          <cell r="B95" t="str">
            <v>DAVIDOFF</v>
          </cell>
          <cell r="C95" t="str">
            <v>Cool Water Homme</v>
          </cell>
          <cell r="D95" t="str">
            <v>EDT vapo 125 ml + Après-rasage 75 ml + Gel douche 75 ml + Trousse</v>
          </cell>
          <cell r="E95">
            <v>-0.52040816326530615</v>
          </cell>
          <cell r="F95">
            <v>98</v>
          </cell>
          <cell r="G95">
            <v>47</v>
          </cell>
          <cell r="I95">
            <v>0</v>
          </cell>
          <cell r="K95" t="e">
            <v>#N/A</v>
          </cell>
          <cell r="L95" t="e">
            <v>#N/A</v>
          </cell>
        </row>
        <row r="96">
          <cell r="A96" t="str">
            <v>DIE9A</v>
          </cell>
          <cell r="B96" t="str">
            <v>DIESEL</v>
          </cell>
          <cell r="C96" t="str">
            <v>Only The Brave</v>
          </cell>
          <cell r="D96" t="str">
            <v>EDT vapo 75 ml + Gel douche 100 ml + Gel douche 50 ml</v>
          </cell>
          <cell r="F96">
            <v>68</v>
          </cell>
          <cell r="G96">
            <v>47</v>
          </cell>
          <cell r="I96">
            <v>0</v>
          </cell>
          <cell r="K96">
            <v>68</v>
          </cell>
          <cell r="L96" t="b">
            <v>1</v>
          </cell>
        </row>
        <row r="97">
          <cell r="K97" t="e">
            <v>#N/A</v>
          </cell>
          <cell r="L97" t="e">
            <v>#N/A</v>
          </cell>
        </row>
        <row r="98">
          <cell r="K98" t="e">
            <v>#N/A</v>
          </cell>
          <cell r="L98" t="e">
            <v>#N/A</v>
          </cell>
        </row>
        <row r="99">
          <cell r="I99" t="str">
            <v>p3/10</v>
          </cell>
          <cell r="K99" t="e">
            <v>#N/A</v>
          </cell>
          <cell r="L99" t="e">
            <v>#N/A</v>
          </cell>
        </row>
        <row r="100">
          <cell r="A100" t="str">
            <v>LA PARFUMERIE EUROPE</v>
          </cell>
          <cell r="F100" t="str">
            <v xml:space="preserve">N° client :   </v>
          </cell>
          <cell r="G100">
            <v>0</v>
          </cell>
          <cell r="K100" t="str">
            <v xml:space="preserve">N° client :   </v>
          </cell>
          <cell r="L100" t="b">
            <v>1</v>
          </cell>
        </row>
        <row r="101">
          <cell r="G101" t="str">
            <v>(A remplir obligatoirement)</v>
          </cell>
          <cell r="K101" t="e">
            <v>#N/A</v>
          </cell>
          <cell r="L101" t="e">
            <v>#N/A</v>
          </cell>
        </row>
        <row r="102">
          <cell r="A102" t="str">
            <v>Réf</v>
          </cell>
          <cell r="B102" t="str">
            <v>Marque</v>
          </cell>
          <cell r="E102" t="str">
            <v>-40 % et plus</v>
          </cell>
          <cell r="F102" t="str">
            <v>Prix public*</v>
          </cell>
          <cell r="G102" t="str">
            <v>Prix vente EUROS</v>
          </cell>
          <cell r="H102" t="str">
            <v>Qté</v>
          </cell>
          <cell r="I102" t="str">
            <v>Total</v>
          </cell>
          <cell r="K102" t="str">
            <v>Prix public*</v>
          </cell>
          <cell r="L102" t="b">
            <v>1</v>
          </cell>
        </row>
        <row r="103">
          <cell r="A103" t="str">
            <v>COFFRETS HOMME (suite)</v>
          </cell>
          <cell r="K103" t="e">
            <v>#N/A</v>
          </cell>
          <cell r="L103" t="e">
            <v>#N/A</v>
          </cell>
        </row>
        <row r="104">
          <cell r="K104" t="e">
            <v>#N/A</v>
          </cell>
          <cell r="L104" t="e">
            <v>#N/A</v>
          </cell>
        </row>
        <row r="105">
          <cell r="A105" t="str">
            <v>GIV27A</v>
          </cell>
          <cell r="B105" t="str">
            <v>GIVENCHY</v>
          </cell>
          <cell r="C105" t="str">
            <v>Gentleman</v>
          </cell>
          <cell r="D105" t="str">
            <v>EDT vapo 100 ml + EDT vapo 15 ml</v>
          </cell>
          <cell r="F105">
            <v>84</v>
          </cell>
          <cell r="G105">
            <v>59</v>
          </cell>
          <cell r="I105">
            <v>0</v>
          </cell>
          <cell r="K105">
            <v>84</v>
          </cell>
          <cell r="L105" t="b">
            <v>1</v>
          </cell>
        </row>
        <row r="106">
          <cell r="A106" t="str">
            <v>GUE41A</v>
          </cell>
          <cell r="B106" t="str">
            <v>GUERLAIN</v>
          </cell>
          <cell r="C106" t="str">
            <v>L'Homme Idéal</v>
          </cell>
          <cell r="D106" t="str">
            <v>EDT vapo 100 ml + Gel Douche 75 ml + Trousse</v>
          </cell>
          <cell r="F106">
            <v>96</v>
          </cell>
          <cell r="G106">
            <v>69</v>
          </cell>
          <cell r="K106">
            <v>96</v>
          </cell>
          <cell r="L106" t="b">
            <v>1</v>
          </cell>
        </row>
        <row r="107">
          <cell r="A107" t="str">
            <v>GUE43C</v>
          </cell>
          <cell r="B107" t="str">
            <v>GUERLAIN</v>
          </cell>
          <cell r="C107" t="str">
            <v>L'Homme Idéal Intense</v>
          </cell>
          <cell r="D107" t="str">
            <v>EDP Intense vapo 100 ml + Gel douche 75 ml + Edp 10 ml</v>
          </cell>
          <cell r="F107">
            <v>108</v>
          </cell>
          <cell r="G107">
            <v>71</v>
          </cell>
          <cell r="I107">
            <v>0</v>
          </cell>
          <cell r="K107">
            <v>108</v>
          </cell>
          <cell r="L107" t="b">
            <v>1</v>
          </cell>
        </row>
        <row r="108">
          <cell r="A108" t="str">
            <v>GUE46B</v>
          </cell>
          <cell r="B108" t="str">
            <v>GUERLAIN</v>
          </cell>
          <cell r="C108" t="str">
            <v>Habit Rouge</v>
          </cell>
          <cell r="D108" t="str">
            <v>EDT vapo 100 ml + Gel Douche 75 ml + Miniature 10 ml</v>
          </cell>
          <cell r="F108">
            <v>91</v>
          </cell>
          <cell r="G108">
            <v>61</v>
          </cell>
          <cell r="K108">
            <v>91</v>
          </cell>
          <cell r="L108" t="b">
            <v>1</v>
          </cell>
        </row>
        <row r="109">
          <cell r="A109" t="str">
            <v>HUG11A</v>
          </cell>
          <cell r="B109" t="str">
            <v>HUGO BOSS</v>
          </cell>
          <cell r="C109" t="str">
            <v>Boss Bottled Night</v>
          </cell>
          <cell r="D109" t="str">
            <v>EDT vapo 100 ml + Après rasage 75 ml + Gel douche 50 ml</v>
          </cell>
          <cell r="E109">
            <v>-0.28048780487804881</v>
          </cell>
          <cell r="F109">
            <v>82</v>
          </cell>
          <cell r="G109">
            <v>59</v>
          </cell>
          <cell r="I109">
            <v>0</v>
          </cell>
          <cell r="K109">
            <v>82</v>
          </cell>
          <cell r="L109" t="b">
            <v>1</v>
          </cell>
        </row>
        <row r="110">
          <cell r="A110" t="str">
            <v>HUG19A</v>
          </cell>
          <cell r="B110" t="str">
            <v>HUGO BOSS</v>
          </cell>
          <cell r="C110" t="str">
            <v xml:space="preserve">The Scent </v>
          </cell>
          <cell r="D110" t="str">
            <v>EDT vapo 100 ml + Gel douche 100 ml + Deo Stick 75 ml</v>
          </cell>
          <cell r="E110">
            <v>-0.41666666666666663</v>
          </cell>
          <cell r="F110">
            <v>96</v>
          </cell>
          <cell r="G110">
            <v>56</v>
          </cell>
          <cell r="I110">
            <v>0</v>
          </cell>
          <cell r="K110">
            <v>96</v>
          </cell>
          <cell r="L110" t="b">
            <v>1</v>
          </cell>
        </row>
        <row r="111">
          <cell r="A111" t="str">
            <v>HUG13A</v>
          </cell>
          <cell r="B111" t="str">
            <v>HUGO BOSS</v>
          </cell>
          <cell r="C111" t="str">
            <v>Hugo</v>
          </cell>
          <cell r="D111" t="str">
            <v>EDT vapo 125 ml + Gel douche 50 ml + Déo spray 150 ml</v>
          </cell>
          <cell r="E111">
            <v>-0.30000000000000004</v>
          </cell>
          <cell r="F111">
            <v>70</v>
          </cell>
          <cell r="G111">
            <v>49</v>
          </cell>
          <cell r="K111">
            <v>70</v>
          </cell>
          <cell r="L111" t="b">
            <v>1</v>
          </cell>
        </row>
        <row r="112">
          <cell r="A112" t="str">
            <v>HUG12A</v>
          </cell>
          <cell r="B112" t="str">
            <v>HUGO BOSS</v>
          </cell>
          <cell r="C112" t="str">
            <v>Hugo</v>
          </cell>
          <cell r="D112" t="str">
            <v>EDT vapo 75 ml + Gel douche 100 ml</v>
          </cell>
          <cell r="E112">
            <v>-0.30188679245283023</v>
          </cell>
          <cell r="F112">
            <v>53</v>
          </cell>
          <cell r="G112">
            <v>37</v>
          </cell>
          <cell r="K112">
            <v>53</v>
          </cell>
          <cell r="L112" t="b">
            <v>1</v>
          </cell>
        </row>
        <row r="113">
          <cell r="A113" t="str">
            <v>ART20</v>
          </cell>
          <cell r="B113" t="str">
            <v>JEANNE ARTHES</v>
          </cell>
          <cell r="C113" t="str">
            <v>Rocky Man</v>
          </cell>
          <cell r="D113" t="str">
            <v xml:space="preserve">EDT vapo 100 ml + Gel douche 150 ml </v>
          </cell>
          <cell r="G113">
            <v>8</v>
          </cell>
          <cell r="K113">
            <v>0</v>
          </cell>
          <cell r="L113" t="b">
            <v>1</v>
          </cell>
        </row>
        <row r="114">
          <cell r="A114" t="str">
            <v>LAC9</v>
          </cell>
          <cell r="B114" t="str">
            <v>LACOSTE</v>
          </cell>
          <cell r="C114" t="str">
            <v>L'Homme</v>
          </cell>
          <cell r="D114" t="str">
            <v>EDT vapo 100 ml + Déodorant spray 150 ml</v>
          </cell>
          <cell r="E114">
            <v>-0.379746835443038</v>
          </cell>
          <cell r="F114">
            <v>79</v>
          </cell>
          <cell r="G114">
            <v>49</v>
          </cell>
          <cell r="I114">
            <v>0</v>
          </cell>
          <cell r="K114">
            <v>79</v>
          </cell>
          <cell r="L114" t="b">
            <v>1</v>
          </cell>
        </row>
        <row r="115">
          <cell r="A115" t="str">
            <v>MON1B</v>
          </cell>
          <cell r="B115" t="str">
            <v>MONTBLANC</v>
          </cell>
          <cell r="C115" t="str">
            <v>Emblem</v>
          </cell>
          <cell r="D115" t="str">
            <v>EDT vapo 60 ml + Baume Après-rasage 100 ml</v>
          </cell>
          <cell r="E115">
            <v>-0.3035714285714286</v>
          </cell>
          <cell r="F115">
            <v>56</v>
          </cell>
          <cell r="G115">
            <v>39</v>
          </cell>
          <cell r="I115">
            <v>0</v>
          </cell>
          <cell r="K115">
            <v>56</v>
          </cell>
          <cell r="L115" t="b">
            <v>1</v>
          </cell>
        </row>
        <row r="116">
          <cell r="A116" t="str">
            <v>MON2B</v>
          </cell>
          <cell r="B116" t="str">
            <v>MONTBLANC</v>
          </cell>
          <cell r="C116" t="str">
            <v>Legend</v>
          </cell>
          <cell r="D116" t="str">
            <v>EDT vapo 100 ml + Gel douche 100 ml + Baume après-rasage 100ml</v>
          </cell>
          <cell r="E116">
            <v>-0.5</v>
          </cell>
          <cell r="F116">
            <v>88</v>
          </cell>
          <cell r="G116">
            <v>44</v>
          </cell>
          <cell r="I116">
            <v>0</v>
          </cell>
          <cell r="K116">
            <v>88</v>
          </cell>
          <cell r="L116" t="b">
            <v>1</v>
          </cell>
        </row>
        <row r="117">
          <cell r="A117" t="str">
            <v>MUG19A</v>
          </cell>
          <cell r="B117" t="str">
            <v>MUGLER</v>
          </cell>
          <cell r="C117" t="str">
            <v xml:space="preserve">A Men </v>
          </cell>
          <cell r="D117" t="str">
            <v>EDT vapo gomme rechargeable 50 ml + Gel douche 50 ml</v>
          </cell>
          <cell r="F117">
            <v>60</v>
          </cell>
          <cell r="G117">
            <v>37</v>
          </cell>
          <cell r="I117">
            <v>0</v>
          </cell>
          <cell r="K117" t="e">
            <v>#N/A</v>
          </cell>
          <cell r="L117" t="e">
            <v>#N/A</v>
          </cell>
        </row>
        <row r="118">
          <cell r="A118" t="str">
            <v>PAC21B</v>
          </cell>
          <cell r="B118" t="str">
            <v>PACO RABANNE</v>
          </cell>
          <cell r="C118" t="str">
            <v>Invictus Collector</v>
          </cell>
          <cell r="D118" t="str">
            <v>EDT vapo 100 ml + EDT vapo 10 ml</v>
          </cell>
          <cell r="F118">
            <v>81</v>
          </cell>
          <cell r="G118">
            <v>59</v>
          </cell>
          <cell r="I118">
            <v>0</v>
          </cell>
          <cell r="K118" t="e">
            <v>#N/A</v>
          </cell>
          <cell r="L118" t="e">
            <v>#N/A</v>
          </cell>
        </row>
        <row r="119">
          <cell r="A119" t="str">
            <v>PRA7A</v>
          </cell>
          <cell r="B119" t="str">
            <v>PRADA</v>
          </cell>
          <cell r="C119" t="str">
            <v>L'Homme Prada</v>
          </cell>
          <cell r="D119" t="str">
            <v>EDT vapo 50 ml + Gel douche 100 ml</v>
          </cell>
          <cell r="F119">
            <v>75</v>
          </cell>
          <cell r="G119">
            <v>49</v>
          </cell>
          <cell r="I119">
            <v>0</v>
          </cell>
          <cell r="K119">
            <v>75</v>
          </cell>
          <cell r="L119" t="b">
            <v>1</v>
          </cell>
        </row>
        <row r="120">
          <cell r="A120" t="str">
            <v>UNG2A</v>
          </cell>
          <cell r="B120" t="str">
            <v>UNGARO</v>
          </cell>
          <cell r="C120" t="str">
            <v xml:space="preserve">Ungaro III </v>
          </cell>
          <cell r="D120" t="str">
            <v xml:space="preserve">EDT vapo 100 ml + Gel douche 100 ml </v>
          </cell>
          <cell r="E120">
            <v>-0.42028985507246375</v>
          </cell>
          <cell r="F120">
            <v>69</v>
          </cell>
          <cell r="G120">
            <v>40</v>
          </cell>
          <cell r="I120">
            <v>0</v>
          </cell>
          <cell r="K120">
            <v>69</v>
          </cell>
          <cell r="L120" t="b">
            <v>1</v>
          </cell>
        </row>
        <row r="121">
          <cell r="A121" t="str">
            <v>VAL2A</v>
          </cell>
          <cell r="B121" t="str">
            <v>VALENTINO</v>
          </cell>
          <cell r="C121" t="str">
            <v>Valentino Uomo</v>
          </cell>
          <cell r="D121" t="str">
            <v>EDT vapo 100 ml + Baume après rasage 100 ml</v>
          </cell>
          <cell r="E121">
            <v>-0.42708333333333337</v>
          </cell>
          <cell r="F121">
            <v>96</v>
          </cell>
          <cell r="G121">
            <v>55</v>
          </cell>
          <cell r="I121">
            <v>0</v>
          </cell>
          <cell r="K121">
            <v>96</v>
          </cell>
          <cell r="L121" t="b">
            <v>1</v>
          </cell>
        </row>
        <row r="122">
          <cell r="A122" t="str">
            <v>VER7A</v>
          </cell>
          <cell r="B122" t="str">
            <v>VERSACE</v>
          </cell>
          <cell r="C122" t="str">
            <v>Eros Homme</v>
          </cell>
          <cell r="D122" t="str">
            <v>EDT vapo 100 ml + Après rasage 100 ml +Gel Douche 100 ml</v>
          </cell>
          <cell r="F122">
            <v>84</v>
          </cell>
          <cell r="G122">
            <v>55</v>
          </cell>
          <cell r="I122">
            <v>0</v>
          </cell>
          <cell r="K122">
            <v>84</v>
          </cell>
          <cell r="L122" t="b">
            <v>1</v>
          </cell>
        </row>
        <row r="123">
          <cell r="K123" t="e">
            <v>#N/A</v>
          </cell>
          <cell r="L123" t="e">
            <v>#N/A</v>
          </cell>
        </row>
        <row r="124">
          <cell r="A124" t="str">
            <v>COFFRETS SOINS  / HYGIÈNE</v>
          </cell>
          <cell r="K124">
            <v>0</v>
          </cell>
          <cell r="L124" t="b">
            <v>1</v>
          </cell>
        </row>
        <row r="125">
          <cell r="K125" t="e">
            <v>#N/A</v>
          </cell>
          <cell r="L125" t="e">
            <v>#N/A</v>
          </cell>
        </row>
        <row r="126">
          <cell r="A126" t="str">
            <v>GUE70A</v>
          </cell>
          <cell r="B126" t="str">
            <v>GUERLAIN</v>
          </cell>
          <cell r="C126" t="str">
            <v>Abeille Royale Anti-Âge</v>
          </cell>
          <cell r="D126" t="str">
            <v>Crème de jour 50 ml + Lotion visage 40 ml + Soin contour yeux 7 ml</v>
          </cell>
          <cell r="F126">
            <v>128</v>
          </cell>
          <cell r="G126">
            <v>105</v>
          </cell>
          <cell r="I126">
            <v>0</v>
          </cell>
          <cell r="K126">
            <v>128</v>
          </cell>
          <cell r="L126" t="b">
            <v>1</v>
          </cell>
        </row>
        <row r="127">
          <cell r="A127" t="str">
            <v>LSN8</v>
          </cell>
          <cell r="B127" t="str">
            <v>LA 'SAVONNERIE DE NYONS</v>
          </cell>
          <cell r="C127" t="str">
            <v>Boîte Métal Côte d'Azur</v>
          </cell>
          <cell r="D127" t="str">
            <v>Coffret de 4 savons de 100 gr (Lavande, Verveine, Rose, Fleur de Coton)</v>
          </cell>
          <cell r="F127">
            <v>14.9</v>
          </cell>
          <cell r="G127">
            <v>11</v>
          </cell>
          <cell r="I127">
            <v>0</v>
          </cell>
          <cell r="K127">
            <v>14.9</v>
          </cell>
          <cell r="L127" t="b">
            <v>1</v>
          </cell>
        </row>
        <row r="128">
          <cell r="A128" t="str">
            <v>LSN9</v>
          </cell>
          <cell r="B128" t="str">
            <v>LA 'SAVONNERIE DE NYONS</v>
          </cell>
          <cell r="C128" t="str">
            <v>Boîte Métal Le Bain</v>
          </cell>
          <cell r="D128" t="str">
            <v>Coffret de 4 savons de 100 gr (Lavande, Verveine, Rose, Fleur de Coton)</v>
          </cell>
          <cell r="F128">
            <v>14.9</v>
          </cell>
          <cell r="G128">
            <v>11</v>
          </cell>
          <cell r="I128">
            <v>0</v>
          </cell>
          <cell r="K128">
            <v>14.9</v>
          </cell>
          <cell r="L128" t="b">
            <v>1</v>
          </cell>
        </row>
        <row r="129">
          <cell r="A129" t="str">
            <v>LSN10</v>
          </cell>
          <cell r="B129" t="str">
            <v>LA 'SAVONNERIE DE NYONS</v>
          </cell>
          <cell r="C129" t="str">
            <v>Boîte Métal Pique Nique</v>
          </cell>
          <cell r="D129" t="str">
            <v>Coffret de 4 savons de 100 gr (Lavande, Verveine, Rose, Fleur de Coton)</v>
          </cell>
          <cell r="F129">
            <v>14.9</v>
          </cell>
          <cell r="G129">
            <v>11</v>
          </cell>
          <cell r="I129">
            <v>0</v>
          </cell>
          <cell r="K129">
            <v>14.9</v>
          </cell>
          <cell r="L129" t="b">
            <v>1</v>
          </cell>
        </row>
        <row r="130">
          <cell r="A130" t="str">
            <v>LSN12</v>
          </cell>
          <cell r="B130" t="str">
            <v>LA 'SAVONNERIE DE NYONS</v>
          </cell>
          <cell r="C130" t="str">
            <v>Boîte Métal 4 Vues de Provence</v>
          </cell>
          <cell r="D130" t="str">
            <v>Coffret de 4 savons de 100 gr (Lavande, Verveine, Rose, Fleur de Coton)</v>
          </cell>
          <cell r="F130">
            <v>14.9</v>
          </cell>
          <cell r="G130">
            <v>12</v>
          </cell>
          <cell r="I130">
            <v>0</v>
          </cell>
          <cell r="K130" t="e">
            <v>#N/A</v>
          </cell>
          <cell r="L130" t="e">
            <v>#N/A</v>
          </cell>
        </row>
        <row r="131">
          <cell r="A131" t="str">
            <v>LSN13</v>
          </cell>
          <cell r="B131" t="str">
            <v>LA 'SAVONNERIE DE NYONS</v>
          </cell>
          <cell r="C131" t="str">
            <v>Boîte Métal 4 Vues de Paris</v>
          </cell>
          <cell r="D131" t="str">
            <v>Coffret de 4 savons de 100 gr (Lavande, Verveine, Rose, Fleur de Coton)</v>
          </cell>
          <cell r="F131">
            <v>14.9</v>
          </cell>
          <cell r="G131">
            <v>12</v>
          </cell>
          <cell r="I131">
            <v>0</v>
          </cell>
          <cell r="K131" t="e">
            <v>#N/A</v>
          </cell>
          <cell r="L131" t="e">
            <v>#N/A</v>
          </cell>
        </row>
        <row r="132">
          <cell r="A132" t="str">
            <v>SUL32</v>
          </cell>
          <cell r="B132" t="str">
            <v>LA SULTANE DE SABA</v>
          </cell>
          <cell r="C132" t="str">
            <v>VOYAGE JAPONAIS (senteur Lotus &amp; Néroli)</v>
          </cell>
          <cell r="D132" t="str">
            <v>Gommage corps au riz 100 gr + Lait corps spray 50 ml + Beurre de Karité 100 ml</v>
          </cell>
          <cell r="E132">
            <v>-0.40740740740740744</v>
          </cell>
          <cell r="F132">
            <v>54</v>
          </cell>
          <cell r="G132">
            <v>32</v>
          </cell>
          <cell r="I132">
            <v>0</v>
          </cell>
          <cell r="K132" t="e">
            <v>#N/A</v>
          </cell>
          <cell r="L132" t="e">
            <v>#N/A</v>
          </cell>
        </row>
        <row r="133">
          <cell r="A133" t="str">
            <v>SUL33</v>
          </cell>
          <cell r="B133" t="str">
            <v>LA SULTANE DE SABA</v>
          </cell>
          <cell r="C133" t="str">
            <v>4 HUILES DE BEAUTÉ</v>
          </cell>
          <cell r="D133" t="str">
            <v>Flacons spray 4 x 50 ml</v>
          </cell>
          <cell r="F133">
            <v>52</v>
          </cell>
          <cell r="G133">
            <v>35</v>
          </cell>
          <cell r="I133">
            <v>0</v>
          </cell>
          <cell r="K133">
            <v>52</v>
          </cell>
          <cell r="L133" t="b">
            <v>1</v>
          </cell>
        </row>
        <row r="134">
          <cell r="A134" t="str">
            <v>SUL38</v>
          </cell>
          <cell r="B134" t="str">
            <v>LA SULTANE DE SABA</v>
          </cell>
          <cell r="C134" t="str">
            <v>4 LAITS CORPORELS</v>
          </cell>
          <cell r="D134" t="str">
            <v xml:space="preserve">Flacons pompe 50 ml  (Thé vert - Gingembre + Champaka Fleurs Tropicales + Lotus &amp; Fleur de Frangipanier + Lotus &amp; Néroli) </v>
          </cell>
          <cell r="F134">
            <v>52</v>
          </cell>
          <cell r="G134">
            <v>38</v>
          </cell>
          <cell r="I134">
            <v>0</v>
          </cell>
          <cell r="K134">
            <v>52</v>
          </cell>
          <cell r="L134" t="b">
            <v>1</v>
          </cell>
        </row>
        <row r="135">
          <cell r="A135" t="str">
            <v>SUL39</v>
          </cell>
          <cell r="B135" t="str">
            <v>LA SULTANE DE SABA</v>
          </cell>
          <cell r="C135" t="str">
            <v>VOYAGE BALINAIS (Lotus et Fleur de Frangipanier)</v>
          </cell>
          <cell r="D135" t="str">
            <v>1 Huile 50 ml + 1 Beurre Karité 100 g + 1 Gommage 100 g + 1 Trousse</v>
          </cell>
          <cell r="F135">
            <v>59</v>
          </cell>
          <cell r="G135">
            <v>39</v>
          </cell>
          <cell r="I135">
            <v>0</v>
          </cell>
          <cell r="K135" t="e">
            <v>#N/A</v>
          </cell>
          <cell r="L135" t="e">
            <v>#N/A</v>
          </cell>
        </row>
        <row r="136">
          <cell r="A136" t="str">
            <v>SUL40</v>
          </cell>
          <cell r="B136" t="str">
            <v>LA SULTANE DE SABA</v>
          </cell>
          <cell r="C136" t="str">
            <v>VOYAGE SUR LA ROUTE DES ÉPICES AYURVÉDIQUE</v>
          </cell>
          <cell r="D136" t="str">
            <v xml:space="preserve">1 Huile 50 ml + 1 Beurre Karité 100 g + 1 Gommage 100 g </v>
          </cell>
          <cell r="F136">
            <v>64</v>
          </cell>
          <cell r="G136">
            <v>45</v>
          </cell>
          <cell r="I136">
            <v>0</v>
          </cell>
          <cell r="K136">
            <v>64</v>
          </cell>
          <cell r="L136" t="b">
            <v>1</v>
          </cell>
        </row>
        <row r="137">
          <cell r="A137" t="str">
            <v>SUL41</v>
          </cell>
          <cell r="B137" t="str">
            <v>LA SULTANE DE SABA</v>
          </cell>
          <cell r="C137" t="str">
            <v>VOYAGE EN ORIENT AMBRE / MUSC / SANTAL</v>
          </cell>
          <cell r="D137" t="str">
            <v>Gommage Corps 100 ml + Huile spray 50 ml + Beurre de Karité 100 ml</v>
          </cell>
          <cell r="E137">
            <v>-0.4107142857142857</v>
          </cell>
          <cell r="F137">
            <v>56</v>
          </cell>
          <cell r="G137">
            <v>33</v>
          </cell>
          <cell r="I137">
            <v>0</v>
          </cell>
          <cell r="K137" t="e">
            <v>#N/A</v>
          </cell>
          <cell r="L137" t="e">
            <v>#N/A</v>
          </cell>
        </row>
        <row r="138">
          <cell r="A138" t="str">
            <v>SUL42</v>
          </cell>
          <cell r="B138" t="str">
            <v>LA SULTANE DE SABA</v>
          </cell>
          <cell r="C138" t="str">
            <v>VOYAGE SUR LA ROUTE DES ÉPICES</v>
          </cell>
          <cell r="D138" t="str">
            <v>Lait Corps Ayurvédique 200 ml + Crème douche 200 ml + Crème mains 50 ml</v>
          </cell>
          <cell r="F138">
            <v>50</v>
          </cell>
          <cell r="G138">
            <v>35</v>
          </cell>
          <cell r="I138">
            <v>0</v>
          </cell>
          <cell r="K138" t="e">
            <v>#N/A</v>
          </cell>
          <cell r="L138" t="e">
            <v>#N/A</v>
          </cell>
        </row>
        <row r="139">
          <cell r="A139" t="str">
            <v>CDM1</v>
          </cell>
          <cell r="B139" t="str">
            <v>COUVENT MINIMES</v>
          </cell>
          <cell r="C139" t="str">
            <v>Farandole de Douceurs</v>
          </cell>
          <cell r="D139" t="str">
            <v>Baume du jardinier, Baume pieds, Cr mains &amp; Cr corps PS 25 ml, Gel douche 50 ml</v>
          </cell>
          <cell r="E139">
            <v>-0.5</v>
          </cell>
          <cell r="F139">
            <v>22</v>
          </cell>
          <cell r="G139">
            <v>11</v>
          </cell>
          <cell r="I139">
            <v>0</v>
          </cell>
          <cell r="K139">
            <v>22</v>
          </cell>
          <cell r="L139" t="b">
            <v>1</v>
          </cell>
        </row>
        <row r="140">
          <cell r="A140" t="str">
            <v>CDM2</v>
          </cell>
          <cell r="B140" t="str">
            <v>COUVENT MINIMES</v>
          </cell>
          <cell r="C140" t="str">
            <v>Jardin aux heures dorées / Eau Aimable</v>
          </cell>
          <cell r="D140" t="str">
            <v>EDCologne 30 ml, Savon 100 gr, Crème mains 25 ml, Gel douche exfoliant 50 ml</v>
          </cell>
          <cell r="F140">
            <v>27</v>
          </cell>
          <cell r="G140">
            <v>18</v>
          </cell>
          <cell r="I140">
            <v>0</v>
          </cell>
          <cell r="K140">
            <v>27</v>
          </cell>
          <cell r="L140" t="b">
            <v>1</v>
          </cell>
        </row>
        <row r="141">
          <cell r="A141" t="str">
            <v>CDM3</v>
          </cell>
          <cell r="B141" t="str">
            <v>COUVENT MINIMES</v>
          </cell>
          <cell r="C141" t="str">
            <v>Jardin sous la Rosée / Eau des Matines</v>
          </cell>
          <cell r="D141" t="str">
            <v>EDCologne 100 ml, Gel douche 200 ml, Velouté corps 50 ml, Crème mains 25 ml</v>
          </cell>
          <cell r="E141">
            <v>-0.42500000000000004</v>
          </cell>
          <cell r="F141">
            <v>40</v>
          </cell>
          <cell r="G141">
            <v>23</v>
          </cell>
          <cell r="I141">
            <v>0</v>
          </cell>
          <cell r="K141" t="e">
            <v>#N/A</v>
          </cell>
          <cell r="L141" t="e">
            <v>#N/A</v>
          </cell>
        </row>
        <row r="142">
          <cell r="A142" t="str">
            <v>CDM4</v>
          </cell>
          <cell r="B142" t="str">
            <v>COUVENT MINIMES</v>
          </cell>
          <cell r="C142" t="str">
            <v>Jardin Au Clair de Lune / Baume d'Amour</v>
          </cell>
          <cell r="D142" t="str">
            <v>Crème corps peaux très sèches 200 ml, Soin visage 10 ml, Gommage corps 250 ml</v>
          </cell>
          <cell r="E142">
            <v>-0.40476190476190477</v>
          </cell>
          <cell r="F142">
            <v>42</v>
          </cell>
          <cell r="G142">
            <v>25</v>
          </cell>
          <cell r="I142">
            <v>0</v>
          </cell>
          <cell r="K142" t="e">
            <v>#N/A</v>
          </cell>
          <cell r="L142" t="e">
            <v>#N/A</v>
          </cell>
        </row>
        <row r="143">
          <cell r="A143" t="str">
            <v>CDM5</v>
          </cell>
          <cell r="B143" t="str">
            <v>COUVENT MINIMES</v>
          </cell>
          <cell r="C143" t="str">
            <v>Les Merveilles du Jardin</v>
          </cell>
          <cell r="D143" t="str">
            <v>Gel douche 50 ml, Baume du jardinier 25 ml , Baume d'Amour 10 ml, Baume pieds 10 ml, Brume d'oreiller 17 ml</v>
          </cell>
          <cell r="E143">
            <v>-0.42105263157894735</v>
          </cell>
          <cell r="F143">
            <v>19</v>
          </cell>
          <cell r="G143">
            <v>11</v>
          </cell>
          <cell r="I143">
            <v>0</v>
          </cell>
          <cell r="K143" t="e">
            <v>#N/A</v>
          </cell>
          <cell r="L143" t="e">
            <v>#N/A</v>
          </cell>
        </row>
        <row r="144">
          <cell r="I144" t="str">
            <v>p4/10</v>
          </cell>
          <cell r="K144" t="e">
            <v>#N/A</v>
          </cell>
          <cell r="L144" t="e">
            <v>#N/A</v>
          </cell>
        </row>
        <row r="145">
          <cell r="A145" t="str">
            <v>LA PARFUMERIE EUROPE</v>
          </cell>
          <cell r="F145" t="str">
            <v xml:space="preserve">N° client :   </v>
          </cell>
          <cell r="G145">
            <v>0</v>
          </cell>
          <cell r="K145" t="str">
            <v xml:space="preserve">N° client :   </v>
          </cell>
          <cell r="L145" t="b">
            <v>1</v>
          </cell>
        </row>
        <row r="146">
          <cell r="G146" t="str">
            <v>(A remplir obligatoirement)</v>
          </cell>
          <cell r="K146" t="e">
            <v>#N/A</v>
          </cell>
          <cell r="L146" t="e">
            <v>#N/A</v>
          </cell>
        </row>
        <row r="147">
          <cell r="A147" t="str">
            <v>Réf</v>
          </cell>
          <cell r="B147" t="str">
            <v>Marque</v>
          </cell>
          <cell r="E147" t="str">
            <v>-40 % et plus</v>
          </cell>
          <cell r="F147" t="str">
            <v>Prix public*</v>
          </cell>
          <cell r="G147" t="str">
            <v>Prix vente EUROS</v>
          </cell>
          <cell r="H147" t="str">
            <v>Qté</v>
          </cell>
          <cell r="I147" t="str">
            <v>Total</v>
          </cell>
          <cell r="K147" t="str">
            <v>Prix public*</v>
          </cell>
          <cell r="L147" t="b">
            <v>1</v>
          </cell>
        </row>
        <row r="148">
          <cell r="A148" t="str">
            <v>COFFRETS SOINS  / HYGIÈNE (suite)</v>
          </cell>
          <cell r="K148">
            <v>0</v>
          </cell>
          <cell r="L148" t="b">
            <v>1</v>
          </cell>
        </row>
        <row r="149">
          <cell r="K149" t="e">
            <v>#N/A</v>
          </cell>
          <cell r="L149" t="e">
            <v>#N/A</v>
          </cell>
        </row>
        <row r="150">
          <cell r="A150" t="str">
            <v>CDM7</v>
          </cell>
          <cell r="B150" t="str">
            <v>COUVENT MINIMES</v>
          </cell>
          <cell r="C150" t="str">
            <v xml:space="preserve">Trousse Découverte </v>
          </cell>
          <cell r="D150" t="str">
            <v xml:space="preserve">4 Eaux de 30 ml : des Minimes, du Cloître, des Mâtines, Sereine </v>
          </cell>
          <cell r="E150">
            <v>-0.4</v>
          </cell>
          <cell r="F150">
            <v>25</v>
          </cell>
          <cell r="G150">
            <v>15</v>
          </cell>
          <cell r="I150">
            <v>0</v>
          </cell>
          <cell r="K150" t="e">
            <v>#N/A</v>
          </cell>
          <cell r="L150" t="e">
            <v>#N/A</v>
          </cell>
        </row>
        <row r="151">
          <cell r="A151" t="str">
            <v>CDM8</v>
          </cell>
          <cell r="B151" t="str">
            <v>COUVENT MINIMES</v>
          </cell>
          <cell r="C151" t="str">
            <v>Trio de Soins Tonifiants / Eau des Minimes</v>
          </cell>
          <cell r="D151" t="str">
            <v>Savon 100 gr, Crème mains 50 ml &amp; Gel douche 50 ml</v>
          </cell>
          <cell r="E151">
            <v>-0.4</v>
          </cell>
          <cell r="F151">
            <v>20</v>
          </cell>
          <cell r="G151">
            <v>12</v>
          </cell>
          <cell r="I151">
            <v>0</v>
          </cell>
          <cell r="K151">
            <v>20</v>
          </cell>
          <cell r="L151" t="b">
            <v>1</v>
          </cell>
        </row>
        <row r="152">
          <cell r="A152" t="str">
            <v>CDM9</v>
          </cell>
          <cell r="B152" t="str">
            <v>COUVENT MINIMES</v>
          </cell>
          <cell r="C152" t="str">
            <v>Kit Bon Voyage</v>
          </cell>
          <cell r="D152" t="str">
            <v>4 Gels douche 50 ml : Eau du Cloître, Aimable, des Mâtines, Sereine</v>
          </cell>
          <cell r="E152">
            <v>-0.4375</v>
          </cell>
          <cell r="F152">
            <v>16</v>
          </cell>
          <cell r="G152">
            <v>9</v>
          </cell>
          <cell r="I152">
            <v>0</v>
          </cell>
          <cell r="K152">
            <v>16</v>
          </cell>
          <cell r="L152" t="b">
            <v>1</v>
          </cell>
        </row>
        <row r="153">
          <cell r="A153" t="str">
            <v>CDM10</v>
          </cell>
          <cell r="B153" t="str">
            <v>COUVENT MINIMES</v>
          </cell>
          <cell r="C153" t="str">
            <v>Mon nécessaire de Manucure / Baume du Jardinier</v>
          </cell>
          <cell r="D153" t="str">
            <v>Soin ongles &amp; cuticules 15 ml, Crème mains 10 ml, Lime à ongles</v>
          </cell>
          <cell r="E153">
            <v>-0.52941176470588236</v>
          </cell>
          <cell r="F153">
            <v>17</v>
          </cell>
          <cell r="G153">
            <v>8</v>
          </cell>
          <cell r="I153">
            <v>0</v>
          </cell>
          <cell r="K153">
            <v>17</v>
          </cell>
          <cell r="L153" t="b">
            <v>1</v>
          </cell>
        </row>
        <row r="154">
          <cell r="A154" t="str">
            <v>CDM11</v>
          </cell>
          <cell r="B154" t="str">
            <v>COUVENT MINIMES</v>
          </cell>
          <cell r="C154" t="str">
            <v>Délices des Mâtines Eau des Mâtines</v>
          </cell>
          <cell r="D154" t="str">
            <v>Savon 100g &amp; Crème Mains 25ml</v>
          </cell>
          <cell r="E154">
            <v>-0.4</v>
          </cell>
          <cell r="F154">
            <v>10</v>
          </cell>
          <cell r="G154">
            <v>6</v>
          </cell>
          <cell r="I154">
            <v>0</v>
          </cell>
          <cell r="K154">
            <v>10</v>
          </cell>
          <cell r="L154" t="b">
            <v>1</v>
          </cell>
        </row>
        <row r="155">
          <cell r="A155" t="str">
            <v>CDM12</v>
          </cell>
          <cell r="B155" t="str">
            <v>COUVENT MINIMES</v>
          </cell>
          <cell r="C155" t="str">
            <v>Duo Panetone Cloître / Eau du Cloître</v>
          </cell>
          <cell r="D155" t="str">
            <v>Savon 100g &amp; Crème Mains 25ml</v>
          </cell>
          <cell r="E155">
            <v>-0.4</v>
          </cell>
          <cell r="F155">
            <v>10</v>
          </cell>
          <cell r="G155">
            <v>6</v>
          </cell>
          <cell r="I155">
            <v>0</v>
          </cell>
          <cell r="K155">
            <v>10</v>
          </cell>
          <cell r="L155" t="b">
            <v>1</v>
          </cell>
        </row>
        <row r="156">
          <cell r="A156" t="str">
            <v>CDM13</v>
          </cell>
          <cell r="B156" t="str">
            <v>COUVENT MINIMES</v>
          </cell>
          <cell r="C156" t="str">
            <v>Trio de Baumes : Pieds, Mains &amp; Corps</v>
          </cell>
          <cell r="D156" t="str">
            <v>3 X 25 ml (Randonneur, Jardinier &amp; Baume d'Amour Peaux très sèches)</v>
          </cell>
          <cell r="E156">
            <v>-0.52941176470588236</v>
          </cell>
          <cell r="F156">
            <v>17</v>
          </cell>
          <cell r="G156">
            <v>8</v>
          </cell>
          <cell r="I156">
            <v>0</v>
          </cell>
          <cell r="K156">
            <v>17</v>
          </cell>
          <cell r="L156" t="b">
            <v>1</v>
          </cell>
        </row>
        <row r="157">
          <cell r="A157" t="str">
            <v>CDM15</v>
          </cell>
          <cell r="B157" t="str">
            <v>COUVENT MINIMES</v>
          </cell>
          <cell r="C157" t="str">
            <v>Quatuor de Crèmes mains</v>
          </cell>
          <cell r="D157" t="str">
            <v>4 X 25 ml (Eau Sereine, Eau du Cloître, Eau Aimable &amp; Eau des Mâtines)</v>
          </cell>
          <cell r="F157">
            <v>18</v>
          </cell>
          <cell r="G157">
            <v>13</v>
          </cell>
          <cell r="I157">
            <v>0</v>
          </cell>
          <cell r="K157" t="e">
            <v>#N/A</v>
          </cell>
          <cell r="L157" t="e">
            <v>#N/A</v>
          </cell>
        </row>
        <row r="158">
          <cell r="A158" t="str">
            <v>CDM16</v>
          </cell>
          <cell r="B158" t="str">
            <v>COUVENT MINIMES</v>
          </cell>
          <cell r="C158" t="str">
            <v>Rituel de Beauté / Bouquet de Fruits &amp; Fleurs</v>
          </cell>
          <cell r="D158" t="str">
            <v>Stick Lèvres 4.5 gr, Gel Douche &amp; Cr. Mains 50 ml + Brume d'Oreiller 17 ml + Savon 25 gr</v>
          </cell>
          <cell r="E158">
            <v>-0.41666666666666663</v>
          </cell>
          <cell r="F158">
            <v>24</v>
          </cell>
          <cell r="G158">
            <v>14</v>
          </cell>
          <cell r="I158">
            <v>0</v>
          </cell>
          <cell r="K158" t="e">
            <v>#N/A</v>
          </cell>
          <cell r="L158" t="e">
            <v>#N/A</v>
          </cell>
        </row>
        <row r="159">
          <cell r="A159" t="str">
            <v>CDM18</v>
          </cell>
          <cell r="B159" t="str">
            <v>COUVENT MINIMES</v>
          </cell>
          <cell r="C159" t="str">
            <v>Trio Délices des Mâtines</v>
          </cell>
          <cell r="D159" t="str">
            <v>Eau de Cologne 100 ml + Crème Mains 50 ml + Gel Douche 50 ml</v>
          </cell>
          <cell r="E159">
            <v>-0.41176470588235292</v>
          </cell>
          <cell r="F159">
            <v>34</v>
          </cell>
          <cell r="G159">
            <v>20</v>
          </cell>
          <cell r="I159">
            <v>0</v>
          </cell>
          <cell r="K159">
            <v>34</v>
          </cell>
          <cell r="L159" t="b">
            <v>1</v>
          </cell>
        </row>
        <row r="160">
          <cell r="A160" t="str">
            <v>CDM19</v>
          </cell>
          <cell r="B160" t="str">
            <v>COUVENT MINIMES</v>
          </cell>
          <cell r="C160" t="str">
            <v>Quatuor Rafraîchissant / Eau des Minimes</v>
          </cell>
          <cell r="D160" t="str">
            <v>Eau de Cologne 100 ml + Crème Mains 50 ml + Gel Douche 50 ml + Lait Corps 200 ml</v>
          </cell>
          <cell r="E160">
            <v>-0.41025641025641024</v>
          </cell>
          <cell r="F160">
            <v>39</v>
          </cell>
          <cell r="G160">
            <v>23</v>
          </cell>
          <cell r="I160">
            <v>0</v>
          </cell>
          <cell r="K160" t="e">
            <v>#N/A</v>
          </cell>
          <cell r="L160" t="e">
            <v>#N/A</v>
          </cell>
        </row>
        <row r="161">
          <cell r="A161" t="str">
            <v>CDM22</v>
          </cell>
          <cell r="B161" t="str">
            <v>COUVENT MINIMES</v>
          </cell>
          <cell r="C161" t="str">
            <v>Cologne &amp; Crème mains Eau des Minimes</v>
          </cell>
          <cell r="D161" t="str">
            <v>Eau de Cologne 30 ml + Crème Hydratante Mains 10 ml</v>
          </cell>
          <cell r="E161">
            <v>-0.53333333333333333</v>
          </cell>
          <cell r="F161">
            <v>15</v>
          </cell>
          <cell r="G161">
            <v>7</v>
          </cell>
          <cell r="I161">
            <v>0</v>
          </cell>
          <cell r="K161">
            <v>15</v>
          </cell>
          <cell r="L161" t="b">
            <v>1</v>
          </cell>
        </row>
        <row r="162">
          <cell r="A162" t="str">
            <v>LUX1</v>
          </cell>
          <cell r="B162" t="str">
            <v>GRACE COLE</v>
          </cell>
          <cell r="C162" t="str">
            <v>Orner</v>
          </cell>
          <cell r="D162" t="str">
            <v>Bergamote, Gingembre &amp; Citronnelle / Boule de Noël remplie d'un gel douche 150 ml</v>
          </cell>
          <cell r="F162">
            <v>11</v>
          </cell>
          <cell r="G162">
            <v>7</v>
          </cell>
          <cell r="I162">
            <v>0</v>
          </cell>
          <cell r="K162">
            <v>11</v>
          </cell>
          <cell r="L162" t="b">
            <v>1</v>
          </cell>
        </row>
        <row r="163">
          <cell r="A163" t="str">
            <v>LUX2</v>
          </cell>
          <cell r="B163" t="str">
            <v>GRACE COLE</v>
          </cell>
          <cell r="C163" t="str">
            <v>Friandises Délicieuses</v>
          </cell>
          <cell r="D163" t="str">
            <v>Bergamote, Gingembre &amp; Citronnelle / contenant 6 produits pour le corps et bain</v>
          </cell>
          <cell r="E163">
            <v>-0.41379310344827591</v>
          </cell>
          <cell r="F163">
            <v>29</v>
          </cell>
          <cell r="G163">
            <v>17</v>
          </cell>
          <cell r="I163">
            <v>0</v>
          </cell>
          <cell r="K163">
            <v>29</v>
          </cell>
          <cell r="L163" t="b">
            <v>1</v>
          </cell>
        </row>
        <row r="164">
          <cell r="A164" t="str">
            <v>LUX3</v>
          </cell>
          <cell r="B164" t="str">
            <v>GRACE COLE</v>
          </cell>
          <cell r="C164" t="str">
            <v>Influencer</v>
          </cell>
          <cell r="D164" t="str">
            <v>Lavande &amp; Chèvrefeuille / Gel douche et Crème corps 100 ml + Fleur de douche</v>
          </cell>
          <cell r="F164">
            <v>13</v>
          </cell>
          <cell r="G164">
            <v>8</v>
          </cell>
          <cell r="I164">
            <v>0</v>
          </cell>
          <cell r="K164">
            <v>13</v>
          </cell>
          <cell r="L164" t="b">
            <v>1</v>
          </cell>
        </row>
        <row r="165">
          <cell r="A165" t="str">
            <v>LUX4</v>
          </cell>
          <cell r="B165" t="str">
            <v>GRACE COLE</v>
          </cell>
          <cell r="C165" t="str">
            <v>Désire</v>
          </cell>
          <cell r="D165" t="str">
            <v>Orange Blossom &amp; Néroli / Gel douche et Lait 100 ml + Fleur de douche</v>
          </cell>
          <cell r="F165">
            <v>16</v>
          </cell>
          <cell r="G165">
            <v>10</v>
          </cell>
          <cell r="I165">
            <v>0</v>
          </cell>
          <cell r="K165">
            <v>16</v>
          </cell>
          <cell r="L165" t="b">
            <v>1</v>
          </cell>
        </row>
        <row r="166">
          <cell r="A166" t="str">
            <v>LUX5</v>
          </cell>
          <cell r="B166" t="str">
            <v>GRACE COLE</v>
          </cell>
          <cell r="C166" t="str">
            <v>Gourmandises Radieuses</v>
          </cell>
          <cell r="D166" t="str">
            <v>Bois de Cèdre &amp; Tilleul / Bain moussant et Brume corps 100 ml + Gel douche et Crème corps 150 ml et Fleur de douche</v>
          </cell>
          <cell r="F166">
            <v>25</v>
          </cell>
          <cell r="G166">
            <v>16</v>
          </cell>
          <cell r="I166">
            <v>0</v>
          </cell>
          <cell r="K166" t="e">
            <v>#N/A</v>
          </cell>
          <cell r="L166" t="e">
            <v>#N/A</v>
          </cell>
        </row>
        <row r="167">
          <cell r="A167" t="str">
            <v>LUX6</v>
          </cell>
          <cell r="B167" t="str">
            <v>GRACE COLE</v>
          </cell>
          <cell r="C167" t="str">
            <v>Orner</v>
          </cell>
          <cell r="D167" t="str">
            <v>Poire Anglaise &amp; Fleur de Nectarine / Boule de Noël remplie d'un gel douche 150 ml</v>
          </cell>
          <cell r="E167">
            <v>-0.41666666666666663</v>
          </cell>
          <cell r="F167">
            <v>12</v>
          </cell>
          <cell r="G167">
            <v>7</v>
          </cell>
          <cell r="I167">
            <v>0</v>
          </cell>
          <cell r="K167">
            <v>12</v>
          </cell>
          <cell r="L167" t="b">
            <v>1</v>
          </cell>
        </row>
        <row r="168">
          <cell r="A168" t="str">
            <v>LUX7</v>
          </cell>
          <cell r="B168" t="str">
            <v>GRACE COLE</v>
          </cell>
          <cell r="C168" t="str">
            <v>Escapade de Luxe</v>
          </cell>
          <cell r="D168" t="str">
            <v>Poire Anglaise &amp; Fleur de Nectarine / Gel douche et Crème corps 100 ml + Fleur de douche</v>
          </cell>
          <cell r="E168">
            <v>-0.4</v>
          </cell>
          <cell r="F168">
            <v>20</v>
          </cell>
          <cell r="G168">
            <v>12</v>
          </cell>
          <cell r="I168">
            <v>0</v>
          </cell>
          <cell r="K168">
            <v>20</v>
          </cell>
          <cell r="L168" t="b">
            <v>1</v>
          </cell>
        </row>
        <row r="169">
          <cell r="A169" t="str">
            <v>LUX9</v>
          </cell>
          <cell r="B169" t="str">
            <v>GRACE COLE</v>
          </cell>
          <cell r="C169" t="str">
            <v>Jolie Chose</v>
          </cell>
          <cell r="D169" t="str">
            <v>Figue &amp; Vanille / Contenant 5 produits pour le corps et le bain</v>
          </cell>
          <cell r="F169">
            <v>43</v>
          </cell>
          <cell r="G169">
            <v>28</v>
          </cell>
          <cell r="I169">
            <v>0</v>
          </cell>
          <cell r="K169">
            <v>43</v>
          </cell>
          <cell r="L169" t="b">
            <v>1</v>
          </cell>
        </row>
        <row r="170">
          <cell r="A170" t="str">
            <v>LUX10</v>
          </cell>
          <cell r="B170" t="str">
            <v>GRACE COLE</v>
          </cell>
          <cell r="C170" t="str">
            <v>Orner</v>
          </cell>
          <cell r="D170" t="str">
            <v>Figue Sauvage &amp; Canneberge / Boule de Noël remplie d'un gel douche 150 ml</v>
          </cell>
          <cell r="F170">
            <v>11</v>
          </cell>
          <cell r="G170">
            <v>7</v>
          </cell>
          <cell r="I170">
            <v>0</v>
          </cell>
          <cell r="K170">
            <v>11</v>
          </cell>
          <cell r="L170" t="b">
            <v>1</v>
          </cell>
        </row>
        <row r="171">
          <cell r="A171" t="str">
            <v>LUX11</v>
          </cell>
          <cell r="B171" t="str">
            <v>GRACE COLE</v>
          </cell>
          <cell r="C171" t="str">
            <v>Opulence</v>
          </cell>
          <cell r="D171" t="str">
            <v xml:space="preserve">Figue Sauvage &amp; Canneberge / Contenant 5 produits pour le corps et le bain </v>
          </cell>
          <cell r="F171">
            <v>17</v>
          </cell>
          <cell r="G171">
            <v>11</v>
          </cell>
          <cell r="I171">
            <v>0</v>
          </cell>
          <cell r="K171">
            <v>17</v>
          </cell>
          <cell r="L171" t="b">
            <v>1</v>
          </cell>
        </row>
        <row r="172">
          <cell r="A172" t="str">
            <v>LUX12</v>
          </cell>
          <cell r="B172" t="str">
            <v>GRACE COLE</v>
          </cell>
          <cell r="C172" t="str">
            <v>Pretty In Pink</v>
          </cell>
          <cell r="D172" t="str">
            <v>Pivoine Rose &amp; Vétivier / Gel douche et Lait pour le corps 100 ml + Fleur de douche</v>
          </cell>
          <cell r="F172">
            <v>13</v>
          </cell>
          <cell r="G172">
            <v>8</v>
          </cell>
          <cell r="I172">
            <v>0</v>
          </cell>
          <cell r="K172" t="e">
            <v>#N/A</v>
          </cell>
          <cell r="L172" t="e">
            <v>#N/A</v>
          </cell>
        </row>
        <row r="173">
          <cell r="A173" t="str">
            <v>QIR30</v>
          </cell>
          <cell r="B173" t="str">
            <v>QIRINESS</v>
          </cell>
          <cell r="C173" t="str">
            <v>Boite à Caresse Temps Précieux</v>
          </cell>
          <cell r="D173" t="str">
            <v>Crème Lift Régénérante pot 53 g + Baume Protecteur lèvres &amp; joues teinté</v>
          </cell>
          <cell r="E173">
            <v>-0.69230769230769229</v>
          </cell>
          <cell r="F173">
            <v>65</v>
          </cell>
          <cell r="G173">
            <v>20</v>
          </cell>
          <cell r="I173">
            <v>0</v>
          </cell>
          <cell r="K173">
            <v>65</v>
          </cell>
          <cell r="L173" t="b">
            <v>1</v>
          </cell>
        </row>
        <row r="174">
          <cell r="A174" t="str">
            <v>QIR31</v>
          </cell>
          <cell r="B174" t="str">
            <v>QIRINESS</v>
          </cell>
          <cell r="C174" t="str">
            <v>Boite à Caresse Source d'Eau</v>
          </cell>
          <cell r="D174" t="str">
            <v>Crème Hydratante Protectrice pot 53 g + Baume Protecteur lèvres &amp; joues teinté</v>
          </cell>
          <cell r="E174">
            <v>-0.52</v>
          </cell>
          <cell r="F174">
            <v>50</v>
          </cell>
          <cell r="G174">
            <v>24</v>
          </cell>
          <cell r="I174">
            <v>0</v>
          </cell>
          <cell r="K174">
            <v>50</v>
          </cell>
          <cell r="L174" t="b">
            <v>1</v>
          </cell>
        </row>
        <row r="175">
          <cell r="A175" t="str">
            <v>QIR32</v>
          </cell>
          <cell r="B175" t="str">
            <v>QIRINESS</v>
          </cell>
          <cell r="C175" t="str">
            <v>Boite à Caresse Temps Futur</v>
          </cell>
          <cell r="D175" t="str">
            <v>Crème Lissante Premières rides pot 53 g + Baume Protecteur lèvres &amp; joues teinté</v>
          </cell>
          <cell r="E175">
            <v>-0.56666666666666665</v>
          </cell>
          <cell r="F175">
            <v>60</v>
          </cell>
          <cell r="G175">
            <v>26</v>
          </cell>
          <cell r="I175">
            <v>0</v>
          </cell>
          <cell r="K175">
            <v>60</v>
          </cell>
          <cell r="L175" t="b">
            <v>1</v>
          </cell>
        </row>
        <row r="176">
          <cell r="A176" t="str">
            <v>QIR33</v>
          </cell>
          <cell r="B176" t="str">
            <v>QIRINESS</v>
          </cell>
          <cell r="C176" t="str">
            <v>Boite à Caresse Temps Sublime LIGHT</v>
          </cell>
          <cell r="D176" t="str">
            <v>Crème Anti-Âge Redensifiante Ultime +  Baume Protecteur lèvres &amp; joues teinté</v>
          </cell>
          <cell r="E176">
            <v>-0.60273972602739723</v>
          </cell>
          <cell r="F176">
            <v>73</v>
          </cell>
          <cell r="G176">
            <v>29</v>
          </cell>
          <cell r="I176">
            <v>0</v>
          </cell>
          <cell r="K176">
            <v>73</v>
          </cell>
          <cell r="L176" t="b">
            <v>1</v>
          </cell>
        </row>
        <row r="177">
          <cell r="A177" t="str">
            <v>QIR34</v>
          </cell>
          <cell r="B177" t="str">
            <v>QIRINESS</v>
          </cell>
          <cell r="C177" t="str">
            <v>Boite à Caresse Source d'Eau</v>
          </cell>
          <cell r="D177" t="str">
            <v xml:space="preserve">Crème Hydratante Protectrice pot 60 ml + Sérum + Trousse </v>
          </cell>
          <cell r="E177">
            <v>-0.60007999999999995</v>
          </cell>
          <cell r="F177">
            <v>50</v>
          </cell>
          <cell r="G177">
            <v>19.996000000000002</v>
          </cell>
          <cell r="I177">
            <v>0</v>
          </cell>
          <cell r="K177">
            <v>50</v>
          </cell>
          <cell r="L177" t="b">
            <v>1</v>
          </cell>
        </row>
        <row r="178">
          <cell r="A178" t="str">
            <v>QIR35</v>
          </cell>
          <cell r="B178" t="str">
            <v>QIRINESS</v>
          </cell>
          <cell r="C178" t="str">
            <v>Boite à Caresse Temps Futur</v>
          </cell>
          <cell r="D178" t="str">
            <v xml:space="preserve">Crème Lissante Premières rides pot 60ml + Sérum + Trousse </v>
          </cell>
          <cell r="E178">
            <v>-0.6</v>
          </cell>
          <cell r="F178">
            <v>60</v>
          </cell>
          <cell r="G178">
            <v>24</v>
          </cell>
          <cell r="I178">
            <v>0</v>
          </cell>
          <cell r="K178" t="e">
            <v>#N/A</v>
          </cell>
          <cell r="L178" t="e">
            <v>#N/A</v>
          </cell>
        </row>
        <row r="179">
          <cell r="A179" t="str">
            <v>QIR36</v>
          </cell>
          <cell r="B179" t="str">
            <v>QIRINESS</v>
          </cell>
          <cell r="C179" t="str">
            <v>Boite à Caresse Temps Précieux</v>
          </cell>
          <cell r="D179" t="str">
            <v>Crème Lift Régénérante pot 60ml + Sérum + Trousse</v>
          </cell>
          <cell r="E179">
            <v>-0.6</v>
          </cell>
          <cell r="F179">
            <v>65</v>
          </cell>
          <cell r="G179">
            <v>26</v>
          </cell>
          <cell r="I179">
            <v>0</v>
          </cell>
          <cell r="K179" t="e">
            <v>#N/A</v>
          </cell>
          <cell r="L179" t="e">
            <v>#N/A</v>
          </cell>
        </row>
        <row r="180">
          <cell r="A180" t="str">
            <v>QIR37</v>
          </cell>
          <cell r="B180" t="str">
            <v>QIRINESS</v>
          </cell>
          <cell r="C180" t="str">
            <v>Boite à Caresse Temps Sublime</v>
          </cell>
          <cell r="D180" t="str">
            <v>Crème Anti-Age Redensifiante pot 60 ml + Séum + Trousse</v>
          </cell>
          <cell r="E180">
            <v>-0.60273972602739723</v>
          </cell>
          <cell r="F180">
            <v>73</v>
          </cell>
          <cell r="G180">
            <v>29</v>
          </cell>
          <cell r="I180">
            <v>0</v>
          </cell>
          <cell r="K180" t="e">
            <v>#N/A</v>
          </cell>
          <cell r="L180" t="e">
            <v>#N/A</v>
          </cell>
        </row>
        <row r="181">
          <cell r="A181" t="str">
            <v>QIR38</v>
          </cell>
          <cell r="B181" t="str">
            <v>QIRINESS</v>
          </cell>
          <cell r="C181" t="str">
            <v>Boite à Caresse Temps Sublime Ed Prestige</v>
          </cell>
          <cell r="D181" t="str">
            <v xml:space="preserve">Crème Anti-Age Ultime jour pot 115 ml + nuit pot 115 ml + Crème yeux &amp; lèvres </v>
          </cell>
          <cell r="E181">
            <v>-0.6</v>
          </cell>
          <cell r="F181">
            <v>150</v>
          </cell>
          <cell r="G181">
            <v>60</v>
          </cell>
          <cell r="I181">
            <v>0</v>
          </cell>
          <cell r="K181" t="e">
            <v>#N/A</v>
          </cell>
          <cell r="L181" t="e">
            <v>#N/A</v>
          </cell>
        </row>
        <row r="182">
          <cell r="A182" t="str">
            <v>QIR39</v>
          </cell>
          <cell r="B182" t="str">
            <v>QIRINESS</v>
          </cell>
          <cell r="C182" t="str">
            <v>Coffret Hydratation Intense</v>
          </cell>
          <cell r="D182" t="str">
            <v>Baume Hydratant  tube 75 ml + Nettoyant purifiant + Soin bonne mine (pour homme)</v>
          </cell>
          <cell r="E182">
            <v>-0.6</v>
          </cell>
          <cell r="F182">
            <v>40</v>
          </cell>
          <cell r="G182">
            <v>16</v>
          </cell>
          <cell r="I182">
            <v>0</v>
          </cell>
          <cell r="K182">
            <v>40</v>
          </cell>
          <cell r="L182" t="b">
            <v>1</v>
          </cell>
        </row>
        <row r="183">
          <cell r="A183" t="str">
            <v>TFB23</v>
          </cell>
          <cell r="B183" t="str">
            <v>THEOPHILE BERTHON</v>
          </cell>
          <cell r="C183" t="str">
            <v>Coffret Visage</v>
          </cell>
          <cell r="D183" t="str">
            <v>Sérum 30 ml + Crème jour 75 ml + Crème nuit 75 ml + Savon doux 240 ml</v>
          </cell>
          <cell r="E183">
            <v>-0.42718446601941751</v>
          </cell>
          <cell r="F183">
            <v>103</v>
          </cell>
          <cell r="G183">
            <v>59</v>
          </cell>
          <cell r="I183">
            <v>0</v>
          </cell>
          <cell r="K183">
            <v>103</v>
          </cell>
          <cell r="L183" t="b">
            <v>1</v>
          </cell>
        </row>
        <row r="184">
          <cell r="A184" t="str">
            <v>TFB24</v>
          </cell>
          <cell r="B184" t="str">
            <v>THEOPHILE BERTHON</v>
          </cell>
          <cell r="C184" t="str">
            <v>Délice  Amande et Miel</v>
          </cell>
          <cell r="D184" t="str">
            <v>Lait corps 240 ml + Savon surgras 500 ml + Baume mains 75 ml + Savon 50 g</v>
          </cell>
          <cell r="F184">
            <v>52</v>
          </cell>
          <cell r="G184">
            <v>33</v>
          </cell>
          <cell r="I184">
            <v>0</v>
          </cell>
          <cell r="K184" t="e">
            <v>#N/A</v>
          </cell>
          <cell r="L184" t="e">
            <v>#N/A</v>
          </cell>
        </row>
        <row r="185">
          <cell r="A185" t="str">
            <v>TFB25</v>
          </cell>
          <cell r="B185" t="str">
            <v>THEOPHILE BERTHON</v>
          </cell>
          <cell r="C185" t="str">
            <v>100 % Naturel</v>
          </cell>
          <cell r="D185" t="str">
            <v>Savon noir corps 500 ml + Savon noir corps menthe poivrée 500 ml + Savon visage 240 ml + Savon façon Alep 100 g</v>
          </cell>
          <cell r="E185">
            <v>-0.39583333333333337</v>
          </cell>
          <cell r="F185">
            <v>48</v>
          </cell>
          <cell r="G185">
            <v>29</v>
          </cell>
          <cell r="I185">
            <v>0</v>
          </cell>
          <cell r="K185">
            <v>48</v>
          </cell>
          <cell r="L185" t="b">
            <v>1</v>
          </cell>
        </row>
        <row r="186">
          <cell r="K186" t="e">
            <v>#N/A</v>
          </cell>
          <cell r="L186" t="e">
            <v>#N/A</v>
          </cell>
        </row>
        <row r="187">
          <cell r="A187" t="str">
            <v xml:space="preserve">COFFRETS  ENFANTS </v>
          </cell>
          <cell r="K187">
            <v>0</v>
          </cell>
          <cell r="L187" t="b">
            <v>1</v>
          </cell>
        </row>
        <row r="188">
          <cell r="K188" t="e">
            <v>#N/A</v>
          </cell>
          <cell r="L188" t="e">
            <v>#N/A</v>
          </cell>
        </row>
        <row r="189">
          <cell r="A189" t="str">
            <v>BAR5</v>
          </cell>
          <cell r="B189" t="str">
            <v>BARBIE</v>
          </cell>
          <cell r="C189" t="str">
            <v>Métal Lunch Box</v>
          </cell>
          <cell r="D189" t="str">
            <v>EDT vapo 100 ml + Boîte à goûter</v>
          </cell>
          <cell r="F189">
            <v>28</v>
          </cell>
          <cell r="G189">
            <v>19</v>
          </cell>
          <cell r="I189">
            <v>0</v>
          </cell>
          <cell r="K189" t="e">
            <v>#N/A</v>
          </cell>
          <cell r="L189" t="e">
            <v>#N/A</v>
          </cell>
        </row>
        <row r="190">
          <cell r="A190" t="str">
            <v>BUR11A</v>
          </cell>
          <cell r="B190" t="str">
            <v>BURBERRY</v>
          </cell>
          <cell r="C190" t="str">
            <v>Baby Touch</v>
          </cell>
          <cell r="D190" t="str">
            <v>EDT vapo 100 ml (sans alcool) + Bulles de bain 75 ml</v>
          </cell>
          <cell r="F190">
            <v>44</v>
          </cell>
          <cell r="G190">
            <v>32</v>
          </cell>
          <cell r="I190">
            <v>0</v>
          </cell>
          <cell r="K190" t="e">
            <v>#N/A</v>
          </cell>
          <cell r="L190" t="e">
            <v>#N/A</v>
          </cell>
        </row>
        <row r="191">
          <cell r="A191" t="str">
            <v>DIS11</v>
          </cell>
          <cell r="B191" t="str">
            <v>DISNEY</v>
          </cell>
          <cell r="C191" t="str">
            <v xml:space="preserve">Coffret Princess </v>
          </cell>
          <cell r="D191" t="str">
            <v>4 EDT vapo 30 ml + Gloss + Bracelet + Bague + Autocollant</v>
          </cell>
          <cell r="F191">
            <v>29</v>
          </cell>
          <cell r="G191">
            <v>22</v>
          </cell>
          <cell r="I191">
            <v>0</v>
          </cell>
          <cell r="K191" t="e">
            <v>#N/A</v>
          </cell>
          <cell r="L191" t="e">
            <v>#N/A</v>
          </cell>
        </row>
        <row r="192">
          <cell r="A192" t="str">
            <v>DIS12</v>
          </cell>
          <cell r="B192" t="str">
            <v>DISNEY</v>
          </cell>
          <cell r="C192" t="str">
            <v xml:space="preserve">Coffret La Reine des Neiges </v>
          </cell>
          <cell r="D192" t="str">
            <v>EDT vapo 100 ml + Gel douche 200 ml</v>
          </cell>
          <cell r="F192">
            <v>28</v>
          </cell>
          <cell r="G192">
            <v>19</v>
          </cell>
          <cell r="I192">
            <v>0</v>
          </cell>
          <cell r="K192" t="e">
            <v>#N/A</v>
          </cell>
          <cell r="L192" t="e">
            <v>#N/A</v>
          </cell>
        </row>
        <row r="193">
          <cell r="A193" t="str">
            <v>LUX8</v>
          </cell>
          <cell r="B193" t="str">
            <v>GRACE COLE</v>
          </cell>
          <cell r="C193" t="str">
            <v>Coffret Métal dans les nuages</v>
          </cell>
          <cell r="D193" t="str">
            <v>Gel douche 50 ml + 3 Barettes + Brosse + Fleur de douche</v>
          </cell>
          <cell r="F193">
            <v>19</v>
          </cell>
          <cell r="G193">
            <v>13</v>
          </cell>
          <cell r="I193">
            <v>0</v>
          </cell>
          <cell r="K193">
            <v>28</v>
          </cell>
          <cell r="L193" t="b">
            <v>0</v>
          </cell>
        </row>
        <row r="194">
          <cell r="A194" t="str">
            <v xml:space="preserve">JAC4 </v>
          </cell>
          <cell r="B194" t="str">
            <v xml:space="preserve">JACADI </v>
          </cell>
          <cell r="C194" t="str">
            <v xml:space="preserve">Toute Petite Coffret </v>
          </cell>
          <cell r="D194" t="str">
            <v xml:space="preserve">EDSenteur 100 ml + Peluche Ourson </v>
          </cell>
          <cell r="F194">
            <v>42</v>
          </cell>
          <cell r="G194">
            <v>29</v>
          </cell>
          <cell r="I194">
            <v>0</v>
          </cell>
          <cell r="K194" t="e">
            <v>#N/A</v>
          </cell>
          <cell r="L194" t="e">
            <v>#N/A</v>
          </cell>
        </row>
        <row r="195">
          <cell r="A195" t="str">
            <v>JAC5</v>
          </cell>
          <cell r="B195" t="str">
            <v xml:space="preserve">JACADI </v>
          </cell>
          <cell r="C195" t="str">
            <v>Trousse de Naissance</v>
          </cell>
          <cell r="D195" t="str">
            <v>EDSenteur vapo 100 ml + Hochet</v>
          </cell>
          <cell r="F195">
            <v>42</v>
          </cell>
          <cell r="G195">
            <v>29</v>
          </cell>
          <cell r="I195">
            <v>0</v>
          </cell>
          <cell r="K195">
            <v>44</v>
          </cell>
          <cell r="L195" t="b">
            <v>0</v>
          </cell>
        </row>
        <row r="196">
          <cell r="A196" t="str">
            <v>KAL2</v>
          </cell>
          <cell r="B196" t="str">
            <v>KALOO</v>
          </cell>
          <cell r="C196" t="str">
            <v>Coffret Pop Maxipatapouf</v>
          </cell>
          <cell r="D196" t="str">
            <v>EDSenteur sans alcool 100 ml + Peluche</v>
          </cell>
          <cell r="F196">
            <v>45</v>
          </cell>
          <cell r="G196">
            <v>29</v>
          </cell>
          <cell r="I196">
            <v>0</v>
          </cell>
          <cell r="K196" t="e">
            <v>#N/A</v>
          </cell>
          <cell r="L196" t="e">
            <v>#N/A</v>
          </cell>
        </row>
        <row r="197">
          <cell r="A197" t="str">
            <v>KAL12</v>
          </cell>
          <cell r="B197" t="str">
            <v>KALOO</v>
          </cell>
          <cell r="C197" t="str">
            <v>Coffret Sortie de bain Kaloo Lilirose</v>
          </cell>
          <cell r="D197" t="str">
            <v>EDSenteur vapo 100 ml + Sortie de bain 65 X 65 cm</v>
          </cell>
          <cell r="F197">
            <v>45</v>
          </cell>
          <cell r="G197">
            <v>29</v>
          </cell>
          <cell r="I197">
            <v>0</v>
          </cell>
          <cell r="K197" t="e">
            <v>#N/A</v>
          </cell>
          <cell r="L197" t="e">
            <v>#N/A</v>
          </cell>
        </row>
        <row r="198">
          <cell r="A198" t="str">
            <v>KAL13</v>
          </cell>
          <cell r="B198" t="str">
            <v>KALOO</v>
          </cell>
          <cell r="C198" t="str">
            <v>Coffret Les Amis de Kaloo</v>
          </cell>
          <cell r="D198" t="str">
            <v>EDSenteur &amp; Eau d'Ambiance 100 ml + 2 Bracelets à parfumer pour maman &amp; bébé</v>
          </cell>
          <cell r="F198">
            <v>33</v>
          </cell>
          <cell r="G198">
            <v>24</v>
          </cell>
          <cell r="I198">
            <v>0</v>
          </cell>
          <cell r="K198" t="e">
            <v>#N/A</v>
          </cell>
          <cell r="L198" t="e">
            <v>#N/A</v>
          </cell>
        </row>
        <row r="199">
          <cell r="A199" t="str">
            <v>KIM12</v>
          </cell>
          <cell r="B199" t="str">
            <v>KIMMI FRAGRANCE</v>
          </cell>
          <cell r="C199" t="str">
            <v xml:space="preserve">Coffret Hello Kitty </v>
          </cell>
          <cell r="D199" t="str">
            <v>EDT vapo 100 ml + Lait 150 ml + Bracelet Hello Kitty</v>
          </cell>
          <cell r="F199">
            <v>27</v>
          </cell>
          <cell r="G199">
            <v>19</v>
          </cell>
          <cell r="I199">
            <v>0</v>
          </cell>
          <cell r="K199" t="e">
            <v>#N/A</v>
          </cell>
          <cell r="L199" t="e">
            <v>#N/A</v>
          </cell>
        </row>
        <row r="200">
          <cell r="A200" t="str">
            <v>KOK2</v>
          </cell>
          <cell r="B200" t="str">
            <v>KOKESHI</v>
          </cell>
          <cell r="C200" t="str">
            <v>Litchee</v>
          </cell>
          <cell r="D200" t="str">
            <v xml:space="preserve">EDT vapo 50 ml </v>
          </cell>
          <cell r="F200">
            <v>30</v>
          </cell>
          <cell r="G200">
            <v>22</v>
          </cell>
          <cell r="I200">
            <v>0</v>
          </cell>
          <cell r="K200" t="e">
            <v>#N/A</v>
          </cell>
          <cell r="L200" t="e">
            <v>#N/A</v>
          </cell>
        </row>
        <row r="201">
          <cell r="A201" t="str">
            <v>KOK3A</v>
          </cell>
          <cell r="B201" t="str">
            <v>KOKESHI</v>
          </cell>
          <cell r="C201" t="str">
            <v>Coffret Lotus</v>
          </cell>
          <cell r="D201" t="str">
            <v>EDT vapo 50 ml + Miniature Porte-Clé EDT 5 ml</v>
          </cell>
          <cell r="F201">
            <v>30</v>
          </cell>
          <cell r="G201">
            <v>24</v>
          </cell>
          <cell r="I201">
            <v>0</v>
          </cell>
          <cell r="K201" t="e">
            <v>#N/A</v>
          </cell>
          <cell r="L201" t="e">
            <v>#N/A</v>
          </cell>
        </row>
        <row r="202">
          <cell r="A202" t="str">
            <v>KOK12</v>
          </cell>
          <cell r="B202" t="str">
            <v>KOKESHI</v>
          </cell>
          <cell r="C202" t="str">
            <v>Coffret Trio de Vernis à Ongles</v>
          </cell>
          <cell r="D202" t="str">
            <v>3 X 5 ml (rouge, violet &amp; rose)</v>
          </cell>
          <cell r="F202">
            <v>19</v>
          </cell>
          <cell r="G202">
            <v>12</v>
          </cell>
          <cell r="I202">
            <v>0</v>
          </cell>
          <cell r="K202" t="e">
            <v>#N/A</v>
          </cell>
          <cell r="L202" t="e">
            <v>#N/A</v>
          </cell>
        </row>
        <row r="203">
          <cell r="K203" t="e">
            <v>#N/A</v>
          </cell>
          <cell r="L203" t="e">
            <v>#N/A</v>
          </cell>
        </row>
        <row r="204">
          <cell r="I204" t="str">
            <v>p5/10</v>
          </cell>
          <cell r="K204" t="e">
            <v>#N/A</v>
          </cell>
          <cell r="L204" t="e">
            <v>#N/A</v>
          </cell>
        </row>
        <row r="205">
          <cell r="A205" t="str">
            <v>LA PARFUMERIE EUROPE</v>
          </cell>
          <cell r="F205" t="str">
            <v xml:space="preserve">N° client :   </v>
          </cell>
          <cell r="G205">
            <v>0</v>
          </cell>
          <cell r="K205" t="str">
            <v xml:space="preserve">N° client :   </v>
          </cell>
          <cell r="L205" t="b">
            <v>1</v>
          </cell>
        </row>
        <row r="206">
          <cell r="G206" t="str">
            <v>(A remplir obligatoirement)</v>
          </cell>
          <cell r="K206" t="e">
            <v>#N/A</v>
          </cell>
          <cell r="L206" t="e">
            <v>#N/A</v>
          </cell>
        </row>
        <row r="207">
          <cell r="A207" t="str">
            <v>Réf</v>
          </cell>
          <cell r="B207" t="str">
            <v>Marque</v>
          </cell>
          <cell r="E207" t="str">
            <v>-40 % et plus</v>
          </cell>
          <cell r="F207" t="str">
            <v>Prix public*</v>
          </cell>
          <cell r="G207" t="str">
            <v>Prix vente EUROS</v>
          </cell>
          <cell r="H207" t="str">
            <v>Qté</v>
          </cell>
          <cell r="I207" t="str">
            <v>Total</v>
          </cell>
          <cell r="K207" t="str">
            <v>Prix public*</v>
          </cell>
          <cell r="L207" t="b">
            <v>1</v>
          </cell>
        </row>
        <row r="208">
          <cell r="A208" t="str">
            <v>ACCESSOIRES</v>
          </cell>
          <cell r="K208">
            <v>0</v>
          </cell>
          <cell r="L208" t="b">
            <v>1</v>
          </cell>
        </row>
        <row r="209">
          <cell r="K209" t="e">
            <v>#N/A</v>
          </cell>
          <cell r="L209" t="e">
            <v>#N/A</v>
          </cell>
        </row>
        <row r="210">
          <cell r="A210" t="str">
            <v>PAR8</v>
          </cell>
          <cell r="B210" t="str">
            <v>PARIS AXE</v>
          </cell>
          <cell r="C210" t="str">
            <v>Pinceau Enlumineur</v>
          </cell>
          <cell r="D210" t="str">
            <v>Poils en nylon haut de gamme &amp; manche en bois vernis grand modèle</v>
          </cell>
          <cell r="G210">
            <v>10</v>
          </cell>
          <cell r="I210">
            <v>0</v>
          </cell>
          <cell r="K210">
            <v>0</v>
          </cell>
          <cell r="L210" t="b">
            <v>1</v>
          </cell>
        </row>
        <row r="211">
          <cell r="A211" t="str">
            <v>PAR16</v>
          </cell>
          <cell r="B211" t="str">
            <v>PARIS AXE</v>
          </cell>
          <cell r="C211" t="str">
            <v>Chaufferette avec Mouffle</v>
          </cell>
          <cell r="D211" t="str">
            <v>Diffuse de la chaleur instantanément - 11 x 7 cm</v>
          </cell>
          <cell r="G211">
            <v>3</v>
          </cell>
          <cell r="I211">
            <v>0</v>
          </cell>
          <cell r="K211">
            <v>0</v>
          </cell>
          <cell r="L211" t="b">
            <v>1</v>
          </cell>
        </row>
        <row r="212">
          <cell r="A212" t="str">
            <v>POR1</v>
          </cell>
          <cell r="B212" t="str">
            <v>PORTASCENT</v>
          </cell>
          <cell r="C212" t="str">
            <v>Travaller Noir brillant</v>
          </cell>
          <cell r="D212" t="str">
            <v>Vaporisateur de sac rechargeable 120 sprays</v>
          </cell>
          <cell r="F212">
            <v>11</v>
          </cell>
          <cell r="G212">
            <v>7</v>
          </cell>
          <cell r="I212">
            <v>0</v>
          </cell>
          <cell r="K212">
            <v>11</v>
          </cell>
          <cell r="L212" t="b">
            <v>1</v>
          </cell>
        </row>
        <row r="213">
          <cell r="A213" t="str">
            <v>POR2</v>
          </cell>
          <cell r="B213" t="str">
            <v>PORTASCENT</v>
          </cell>
          <cell r="C213" t="str">
            <v xml:space="preserve">Travaller Or métallique </v>
          </cell>
          <cell r="D213" t="str">
            <v>Vaporisateur de sac rechargeable 120 sprays</v>
          </cell>
          <cell r="F213">
            <v>11</v>
          </cell>
          <cell r="G213">
            <v>7</v>
          </cell>
          <cell r="I213">
            <v>0</v>
          </cell>
          <cell r="K213">
            <v>11</v>
          </cell>
          <cell r="L213" t="b">
            <v>1</v>
          </cell>
        </row>
        <row r="214">
          <cell r="A214" t="str">
            <v>POR3</v>
          </cell>
          <cell r="B214" t="str">
            <v>PORTASCENT</v>
          </cell>
          <cell r="C214" t="str">
            <v>Travaller Rose Hot métallique</v>
          </cell>
          <cell r="D214" t="str">
            <v>Vaporisateur de sac rechargeable 120 sprays</v>
          </cell>
          <cell r="F214">
            <v>11</v>
          </cell>
          <cell r="G214">
            <v>7</v>
          </cell>
          <cell r="I214">
            <v>0</v>
          </cell>
          <cell r="K214">
            <v>11</v>
          </cell>
          <cell r="L214" t="b">
            <v>1</v>
          </cell>
        </row>
        <row r="215">
          <cell r="A215" t="str">
            <v>POR4</v>
          </cell>
          <cell r="B215" t="str">
            <v>PORTASCENT</v>
          </cell>
          <cell r="C215" t="str">
            <v>Travaller Rose matte</v>
          </cell>
          <cell r="D215" t="str">
            <v>Vaporisateur de sac rechargeable 120 sprays</v>
          </cell>
          <cell r="F215">
            <v>11</v>
          </cell>
          <cell r="G215">
            <v>7</v>
          </cell>
          <cell r="I215">
            <v>0</v>
          </cell>
          <cell r="K215">
            <v>11</v>
          </cell>
          <cell r="L215" t="b">
            <v>1</v>
          </cell>
        </row>
        <row r="216">
          <cell r="A216" t="str">
            <v>POR5</v>
          </cell>
          <cell r="B216" t="str">
            <v>PORTASCENT</v>
          </cell>
          <cell r="C216" t="str">
            <v xml:space="preserve">Travaller Argent métallique </v>
          </cell>
          <cell r="D216" t="str">
            <v>Vaporisateur de sac rechargeable 120 sprays</v>
          </cell>
          <cell r="F216">
            <v>11</v>
          </cell>
          <cell r="G216">
            <v>7</v>
          </cell>
          <cell r="I216">
            <v>0</v>
          </cell>
          <cell r="K216">
            <v>11</v>
          </cell>
          <cell r="L216" t="b">
            <v>1</v>
          </cell>
        </row>
        <row r="217">
          <cell r="A217" t="str">
            <v>POR6</v>
          </cell>
          <cell r="B217" t="str">
            <v>PORTASCENT</v>
          </cell>
          <cell r="C217" t="str">
            <v>Travaller Noir brillant</v>
          </cell>
          <cell r="D217" t="str">
            <v>Vaporisateur de sac rechargeable 120 sprays</v>
          </cell>
          <cell r="F217">
            <v>11</v>
          </cell>
          <cell r="G217">
            <v>7</v>
          </cell>
          <cell r="I217">
            <v>0</v>
          </cell>
          <cell r="K217">
            <v>11</v>
          </cell>
          <cell r="L217" t="b">
            <v>1</v>
          </cell>
        </row>
        <row r="218">
          <cell r="K218" t="e">
            <v>#N/A</v>
          </cell>
          <cell r="L218" t="e">
            <v>#N/A</v>
          </cell>
        </row>
        <row r="219">
          <cell r="A219" t="str">
            <v>MAQUILLAGE</v>
          </cell>
          <cell r="K219">
            <v>0</v>
          </cell>
          <cell r="L219" t="b">
            <v>1</v>
          </cell>
        </row>
        <row r="220">
          <cell r="K220" t="e">
            <v>#N/A</v>
          </cell>
          <cell r="L220" t="e">
            <v>#N/A</v>
          </cell>
        </row>
        <row r="221">
          <cell r="A221" t="str">
            <v>GUE53</v>
          </cell>
          <cell r="B221" t="str">
            <v>GUERLAIN</v>
          </cell>
          <cell r="C221" t="str">
            <v>Terracotta Poudre Bronzante</v>
          </cell>
          <cell r="D221" t="str">
            <v>03 Naturel Brunettes</v>
          </cell>
          <cell r="F221">
            <v>48</v>
          </cell>
          <cell r="G221">
            <v>32</v>
          </cell>
          <cell r="I221">
            <v>0</v>
          </cell>
          <cell r="K221">
            <v>48</v>
          </cell>
          <cell r="L221" t="b">
            <v>1</v>
          </cell>
        </row>
        <row r="222">
          <cell r="A222" t="str">
            <v>GUE65</v>
          </cell>
          <cell r="B222" t="str">
            <v>GUERLAIN</v>
          </cell>
          <cell r="C222" t="str">
            <v>La Petite Robe Noire Le Vernis Délicieusement Brillant</v>
          </cell>
          <cell r="D222" t="str">
            <v>007 Black Perfecto</v>
          </cell>
          <cell r="F222">
            <v>23</v>
          </cell>
          <cell r="G222">
            <v>14</v>
          </cell>
          <cell r="I222">
            <v>0</v>
          </cell>
          <cell r="K222" t="e">
            <v>#N/A</v>
          </cell>
          <cell r="L222" t="e">
            <v>#N/A</v>
          </cell>
        </row>
        <row r="223">
          <cell r="A223" t="str">
            <v>GUE81</v>
          </cell>
          <cell r="B223" t="str">
            <v>GUERLAIN</v>
          </cell>
          <cell r="C223" t="str">
            <v>Rouge G Le Rouge à Lèvres</v>
          </cell>
          <cell r="D223" t="str">
            <v>Coloris divers à découvrir sur le site</v>
          </cell>
          <cell r="F223">
            <v>32</v>
          </cell>
          <cell r="G223">
            <v>22</v>
          </cell>
          <cell r="I223">
            <v>0</v>
          </cell>
          <cell r="K223">
            <v>32</v>
          </cell>
          <cell r="L223" t="b">
            <v>1</v>
          </cell>
        </row>
        <row r="224">
          <cell r="A224" t="str">
            <v>GUE100</v>
          </cell>
          <cell r="B224" t="str">
            <v>GUERLAIN</v>
          </cell>
          <cell r="C224" t="str">
            <v>Rouge G L'Ecrin Double Miroir</v>
          </cell>
          <cell r="D224" t="str">
            <v>Coloris divers à découvrir sur le site</v>
          </cell>
          <cell r="F224">
            <v>15</v>
          </cell>
          <cell r="G224">
            <v>12</v>
          </cell>
          <cell r="I224">
            <v>0</v>
          </cell>
          <cell r="K224">
            <v>15</v>
          </cell>
          <cell r="L224" t="b">
            <v>1</v>
          </cell>
        </row>
        <row r="225">
          <cell r="A225" t="str">
            <v>IDC1</v>
          </cell>
          <cell r="B225" t="str">
            <v>IDC COLOR</v>
          </cell>
          <cell r="C225" t="str">
            <v>Coffret Magic Studio</v>
          </cell>
          <cell r="D225" t="str">
            <v>4 rouges à lèvres liquides &amp; mat (Nude, Baie, Bonbon, Fraise)</v>
          </cell>
          <cell r="G225">
            <v>17</v>
          </cell>
          <cell r="I225">
            <v>0</v>
          </cell>
          <cell r="K225">
            <v>0</v>
          </cell>
          <cell r="L225" t="b">
            <v>1</v>
          </cell>
        </row>
        <row r="226">
          <cell r="A226" t="str">
            <v>IDC2</v>
          </cell>
          <cell r="B226" t="str">
            <v>IDC COLOR</v>
          </cell>
          <cell r="C226" t="str">
            <v>Luxe Nail Art Box</v>
          </cell>
          <cell r="D226" t="str">
            <v xml:space="preserve">4 Vernis, 1 Top Coat, 1 repousse cuticule, 1 lime à ongles, 4 pots paillettes </v>
          </cell>
          <cell r="G226">
            <v>22</v>
          </cell>
          <cell r="I226">
            <v>0</v>
          </cell>
          <cell r="K226">
            <v>0</v>
          </cell>
          <cell r="L226" t="b">
            <v>1</v>
          </cell>
        </row>
        <row r="227">
          <cell r="A227" t="str">
            <v>IDC3</v>
          </cell>
          <cell r="B227" t="str">
            <v>IDC COLOR</v>
          </cell>
          <cell r="C227" t="str">
            <v>Malette Métallique French Manucure</v>
          </cell>
          <cell r="D227" t="str">
            <v>11 accessoires pour ongles</v>
          </cell>
          <cell r="G227">
            <v>17</v>
          </cell>
          <cell r="I227">
            <v>0</v>
          </cell>
          <cell r="K227">
            <v>0</v>
          </cell>
          <cell r="L227" t="b">
            <v>1</v>
          </cell>
        </row>
        <row r="228">
          <cell r="A228" t="str">
            <v>IDC4</v>
          </cell>
          <cell r="B228" t="str">
            <v>IDC COLOR</v>
          </cell>
          <cell r="C228" t="str">
            <v>Palette porte feuille imprimé Safari</v>
          </cell>
          <cell r="D228" t="str">
            <v xml:space="preserve">22 Fards à paupières + 3 gloss + 1 poudre compact + 4 blush + 2 pinceaux </v>
          </cell>
          <cell r="G228">
            <v>19</v>
          </cell>
          <cell r="I228">
            <v>0</v>
          </cell>
          <cell r="K228">
            <v>0</v>
          </cell>
          <cell r="L228" t="b">
            <v>1</v>
          </cell>
        </row>
        <row r="229">
          <cell r="A229" t="str">
            <v>MIC7</v>
          </cell>
          <cell r="B229" t="str">
            <v>MISS COP</v>
          </cell>
          <cell r="C229" t="str">
            <v xml:space="preserve">Fards à Paupières Mono </v>
          </cell>
          <cell r="D229" t="str">
            <v>14 Carbonne</v>
          </cell>
          <cell r="G229">
            <v>1</v>
          </cell>
          <cell r="I229">
            <v>0</v>
          </cell>
          <cell r="K229">
            <v>0</v>
          </cell>
          <cell r="L229" t="b">
            <v>1</v>
          </cell>
        </row>
        <row r="230">
          <cell r="A230" t="str">
            <v>PAR1</v>
          </cell>
          <cell r="B230" t="str">
            <v>PARIS AXE</v>
          </cell>
          <cell r="C230" t="str">
            <v xml:space="preserve">Palette Sourcils Définis </v>
          </cell>
          <cell r="D230" t="str">
            <v>2 Enlumineurs, 6 Poudres sourcils, 1 Cire, 2 Pinceaux</v>
          </cell>
          <cell r="G230">
            <v>16</v>
          </cell>
          <cell r="I230">
            <v>0</v>
          </cell>
          <cell r="K230">
            <v>0</v>
          </cell>
          <cell r="L230" t="b">
            <v>1</v>
          </cell>
        </row>
        <row r="231">
          <cell r="A231" t="str">
            <v>PAR4</v>
          </cell>
          <cell r="B231" t="str">
            <v>PARIS AXE</v>
          </cell>
          <cell r="C231" t="str">
            <v>Carrousel Crackers</v>
          </cell>
          <cell r="D231" t="str">
            <v>3 Surprises beauté (Ombre à paupières, Eye liner, Gloss)</v>
          </cell>
          <cell r="G231">
            <v>6</v>
          </cell>
          <cell r="I231">
            <v>0</v>
          </cell>
          <cell r="K231">
            <v>0</v>
          </cell>
          <cell r="L231" t="b">
            <v>1</v>
          </cell>
        </row>
        <row r="232">
          <cell r="A232" t="str">
            <v>PAR5</v>
          </cell>
          <cell r="B232" t="str">
            <v>PARIS AXE</v>
          </cell>
          <cell r="C232" t="str">
            <v>Coffret Boule de Noël</v>
          </cell>
          <cell r="D232" t="str">
            <v>Palette 4 fards à paupières + Crayon yeux + Rouge à lèvres + Vernis à Ongles + Double estompeur</v>
          </cell>
          <cell r="G232">
            <v>15</v>
          </cell>
          <cell r="I232">
            <v>0</v>
          </cell>
          <cell r="K232" t="e">
            <v>#N/A</v>
          </cell>
          <cell r="L232" t="e">
            <v>#N/A</v>
          </cell>
        </row>
        <row r="233">
          <cell r="A233" t="str">
            <v>PAR9</v>
          </cell>
          <cell r="B233" t="str">
            <v>PARIS AXE</v>
          </cell>
          <cell r="C233" t="str">
            <v>Palette de maquillage Trend Velvet Peach</v>
          </cell>
          <cell r="D233" t="str">
            <v>12 Fards à paupières mats &amp; irisés / Tons Pêche</v>
          </cell>
          <cell r="G233">
            <v>12</v>
          </cell>
          <cell r="I233">
            <v>0</v>
          </cell>
          <cell r="K233">
            <v>0</v>
          </cell>
          <cell r="L233" t="b">
            <v>1</v>
          </cell>
        </row>
        <row r="234">
          <cell r="A234" t="str">
            <v>PAR10</v>
          </cell>
          <cell r="B234" t="str">
            <v>PARIS AXE</v>
          </cell>
          <cell r="C234" t="str">
            <v>Palette Highlighter</v>
          </cell>
          <cell r="D234" t="str">
            <v>5 Enlumineurs poudres + 2 Enlumineurs crèmes</v>
          </cell>
          <cell r="G234">
            <v>15</v>
          </cell>
          <cell r="I234">
            <v>0</v>
          </cell>
          <cell r="K234">
            <v>0</v>
          </cell>
          <cell r="L234" t="b">
            <v>1</v>
          </cell>
        </row>
        <row r="235">
          <cell r="A235" t="str">
            <v>PAR13</v>
          </cell>
          <cell r="B235" t="str">
            <v>PARIS AXE</v>
          </cell>
          <cell r="C235" t="str">
            <v>Perfect Foundation</v>
          </cell>
          <cell r="D235" t="str">
            <v>Duo Poudre de Soleil Terre de Sienne 35 gr + Pinceau Kabuki</v>
          </cell>
          <cell r="G235">
            <v>24</v>
          </cell>
          <cell r="I235">
            <v>0</v>
          </cell>
          <cell r="K235">
            <v>0</v>
          </cell>
          <cell r="L235" t="b">
            <v>1</v>
          </cell>
        </row>
        <row r="236">
          <cell r="A236" t="str">
            <v>PAR15</v>
          </cell>
          <cell r="B236" t="str">
            <v>PARIS AXE</v>
          </cell>
          <cell r="C236" t="str">
            <v xml:space="preserve">Blue Glossy Glitter </v>
          </cell>
          <cell r="D236" t="str">
            <v>Calendrier de l'Avent 24 surprises en attendant Noël</v>
          </cell>
          <cell r="E236">
            <v>-0.31999999999999995</v>
          </cell>
          <cell r="F236">
            <v>25</v>
          </cell>
          <cell r="G236">
            <v>17</v>
          </cell>
          <cell r="I236">
            <v>0</v>
          </cell>
          <cell r="K236">
            <v>25</v>
          </cell>
          <cell r="L236" t="b">
            <v>1</v>
          </cell>
        </row>
        <row r="237">
          <cell r="K237" t="e">
            <v>#N/A</v>
          </cell>
          <cell r="L237" t="e">
            <v>#N/A</v>
          </cell>
        </row>
        <row r="238">
          <cell r="A238" t="str">
            <v>SOINS / HYGIÈNE</v>
          </cell>
          <cell r="K238">
            <v>0</v>
          </cell>
          <cell r="L238" t="b">
            <v>1</v>
          </cell>
        </row>
        <row r="239">
          <cell r="K239" t="e">
            <v>#N/A</v>
          </cell>
          <cell r="L239" t="e">
            <v>#N/A</v>
          </cell>
        </row>
        <row r="240">
          <cell r="A240" t="str">
            <v>CLA1</v>
          </cell>
          <cell r="B240" t="str">
            <v>CLARINS</v>
          </cell>
          <cell r="C240" t="str">
            <v>LAIT DEMAQUILLANT PS 200ML</v>
          </cell>
          <cell r="D240" t="str">
            <v>Flacon 200 ml</v>
          </cell>
          <cell r="F240">
            <v>24</v>
          </cell>
          <cell r="G240">
            <v>16</v>
          </cell>
          <cell r="I240">
            <v>0</v>
          </cell>
          <cell r="K240" t="e">
            <v>#N/A</v>
          </cell>
          <cell r="L240" t="e">
            <v>#N/A</v>
          </cell>
        </row>
        <row r="241">
          <cell r="A241" t="str">
            <v>CLA3</v>
          </cell>
          <cell r="B241" t="str">
            <v>CLARINS</v>
          </cell>
          <cell r="C241" t="str">
            <v>LOTION DOUCE TONIFIANTE 200ML</v>
          </cell>
          <cell r="D241" t="str">
            <v>A l'aloe vera sans alcool / Flacon 200 ml</v>
          </cell>
          <cell r="F241">
            <v>24</v>
          </cell>
          <cell r="G241">
            <v>17</v>
          </cell>
          <cell r="I241">
            <v>0</v>
          </cell>
          <cell r="K241" t="e">
            <v>#N/A</v>
          </cell>
          <cell r="L241" t="e">
            <v>#N/A</v>
          </cell>
        </row>
        <row r="242">
          <cell r="A242" t="str">
            <v>CLA6</v>
          </cell>
          <cell r="B242" t="str">
            <v>CLARINS</v>
          </cell>
          <cell r="C242" t="str">
            <v>DOUX NETTOYANT MOUSSANT TP 125ML</v>
          </cell>
          <cell r="D242" t="str">
            <v>Tube 125 ml</v>
          </cell>
          <cell r="F242">
            <v>22.5</v>
          </cell>
          <cell r="G242">
            <v>17</v>
          </cell>
          <cell r="I242">
            <v>0</v>
          </cell>
          <cell r="K242" t="e">
            <v>#N/A</v>
          </cell>
          <cell r="L242" t="e">
            <v>#N/A</v>
          </cell>
        </row>
        <row r="243">
          <cell r="A243" t="str">
            <v>CLA9</v>
          </cell>
          <cell r="B243" t="str">
            <v>CLARINS</v>
          </cell>
          <cell r="C243" t="str">
            <v>CREME DESALTERANTE 50ML</v>
          </cell>
          <cell r="D243" t="str">
            <v>Crème désaltérante SPF 15 pot 50 ml</v>
          </cell>
          <cell r="F243">
            <v>49</v>
          </cell>
          <cell r="G243">
            <v>33</v>
          </cell>
          <cell r="I243">
            <v>0</v>
          </cell>
          <cell r="K243" t="e">
            <v>#N/A</v>
          </cell>
          <cell r="L243" t="e">
            <v>#N/A</v>
          </cell>
        </row>
        <row r="244">
          <cell r="A244" t="str">
            <v>CLA10</v>
          </cell>
          <cell r="B244" t="str">
            <v>CLARINS</v>
          </cell>
          <cell r="C244" t="str">
            <v>MULTIHYDRA CREME PS 50ML</v>
          </cell>
          <cell r="D244" t="str">
            <v>Crème riche désaltérante pot 50 ml</v>
          </cell>
          <cell r="F244">
            <v>49</v>
          </cell>
          <cell r="G244">
            <v>33</v>
          </cell>
          <cell r="I244">
            <v>0</v>
          </cell>
          <cell r="K244">
            <v>49</v>
          </cell>
          <cell r="L244" t="b">
            <v>1</v>
          </cell>
        </row>
        <row r="245">
          <cell r="A245" t="str">
            <v>CLA11</v>
          </cell>
          <cell r="B245" t="str">
            <v>CLARINS</v>
          </cell>
          <cell r="C245" t="str">
            <v>MULTIHYDRA GEL CREME 50ML</v>
          </cell>
          <cell r="D245" t="str">
            <v>Gel sorbet désaltérant pot 50 ml</v>
          </cell>
          <cell r="F245">
            <v>49</v>
          </cell>
          <cell r="G245">
            <v>33</v>
          </cell>
          <cell r="I245">
            <v>0</v>
          </cell>
          <cell r="K245" t="e">
            <v>#N/A</v>
          </cell>
          <cell r="L245" t="e">
            <v>#N/A</v>
          </cell>
        </row>
        <row r="246">
          <cell r="A246" t="str">
            <v>CLA18</v>
          </cell>
          <cell r="B246" t="str">
            <v>CLARINS</v>
          </cell>
          <cell r="C246" t="str">
            <v>MI JOUR TP 50ML</v>
          </cell>
          <cell r="D246" t="str">
            <v>Pot 50 ml</v>
          </cell>
          <cell r="F246">
            <v>106</v>
          </cell>
          <cell r="G246">
            <v>73</v>
          </cell>
          <cell r="I246">
            <v>0</v>
          </cell>
          <cell r="K246" t="e">
            <v>#N/A</v>
          </cell>
          <cell r="L246" t="e">
            <v>#N/A</v>
          </cell>
        </row>
        <row r="247">
          <cell r="A247" t="str">
            <v>CLA20</v>
          </cell>
          <cell r="B247" t="str">
            <v>CLARINS</v>
          </cell>
          <cell r="C247" t="str">
            <v>MI NUIT TP 50ML</v>
          </cell>
          <cell r="D247" t="str">
            <v>Pot 50 ml</v>
          </cell>
          <cell r="F247">
            <v>112</v>
          </cell>
          <cell r="G247">
            <v>77</v>
          </cell>
          <cell r="I247">
            <v>0</v>
          </cell>
          <cell r="K247" t="e">
            <v>#N/A</v>
          </cell>
          <cell r="L247" t="e">
            <v>#N/A</v>
          </cell>
        </row>
        <row r="248">
          <cell r="A248" t="str">
            <v>CLA24</v>
          </cell>
          <cell r="B248" t="str">
            <v>CLARINS</v>
          </cell>
          <cell r="C248" t="str">
            <v>MULTI ACTIVE JOUR TP 50ML</v>
          </cell>
          <cell r="D248" t="str">
            <v>Crème 1ères rides antioxydante tp  pot 50 ml</v>
          </cell>
          <cell r="F248">
            <v>70</v>
          </cell>
          <cell r="G248">
            <v>46</v>
          </cell>
          <cell r="I248">
            <v>0</v>
          </cell>
          <cell r="K248" t="e">
            <v>#N/A</v>
          </cell>
          <cell r="L248" t="e">
            <v>#N/A</v>
          </cell>
        </row>
        <row r="249">
          <cell r="A249" t="str">
            <v>CLA27</v>
          </cell>
          <cell r="B249" t="str">
            <v>CLARINS</v>
          </cell>
          <cell r="C249" t="str">
            <v>CREME DOUCEUR JOUR 50ML</v>
          </cell>
          <cell r="D249" t="str">
            <v>Flacon-pompe 50 ml</v>
          </cell>
          <cell r="F249">
            <v>61.5</v>
          </cell>
          <cell r="G249">
            <v>42</v>
          </cell>
          <cell r="I249">
            <v>0</v>
          </cell>
          <cell r="K249">
            <v>61.5</v>
          </cell>
          <cell r="L249" t="b">
            <v>1</v>
          </cell>
        </row>
        <row r="250">
          <cell r="A250" t="str">
            <v>CLA29A</v>
          </cell>
          <cell r="B250" t="str">
            <v>CLARINS</v>
          </cell>
          <cell r="C250" t="str">
            <v>MULTIREGENERANTE CR JOUR TP 50ML</v>
          </cell>
          <cell r="D250" t="str">
            <v>Crème fermeté anti-rides toutes peaux 50 ml</v>
          </cell>
          <cell r="F250">
            <v>80</v>
          </cell>
          <cell r="G250">
            <v>58</v>
          </cell>
          <cell r="I250">
            <v>0</v>
          </cell>
          <cell r="K250">
            <v>80</v>
          </cell>
          <cell r="L250" t="b">
            <v>1</v>
          </cell>
        </row>
        <row r="251">
          <cell r="A251" t="str">
            <v>CLA30A</v>
          </cell>
          <cell r="B251" t="str">
            <v>CLARINS</v>
          </cell>
          <cell r="C251" t="str">
            <v>Extra-Firming Jour peau sèche</v>
          </cell>
          <cell r="D251" t="str">
            <v>Crème fermeté anti-rides  50 ml</v>
          </cell>
          <cell r="F251">
            <v>80</v>
          </cell>
          <cell r="G251">
            <v>54</v>
          </cell>
          <cell r="I251">
            <v>0</v>
          </cell>
          <cell r="K251">
            <v>80</v>
          </cell>
          <cell r="L251" t="b">
            <v>1</v>
          </cell>
        </row>
        <row r="252">
          <cell r="A252" t="str">
            <v>CLA31A</v>
          </cell>
          <cell r="B252" t="str">
            <v>CLARINS</v>
          </cell>
          <cell r="C252" t="str">
            <v>Extra-Firming Nuit toutes peaux</v>
          </cell>
          <cell r="D252" t="str">
            <v>Crème régénérante anti-rides 50 ml</v>
          </cell>
          <cell r="F252">
            <v>85</v>
          </cell>
          <cell r="G252">
            <v>59</v>
          </cell>
          <cell r="I252">
            <v>0</v>
          </cell>
          <cell r="K252">
            <v>85</v>
          </cell>
          <cell r="L252" t="b">
            <v>1</v>
          </cell>
        </row>
        <row r="253">
          <cell r="A253" t="str">
            <v>CLA32A</v>
          </cell>
          <cell r="B253" t="str">
            <v>CLARINS</v>
          </cell>
          <cell r="C253" t="str">
            <v>Extra-Firming Nuit peaux sèche</v>
          </cell>
          <cell r="D253" t="str">
            <v>Crème régénérante anti-rides 50 ml</v>
          </cell>
          <cell r="F253">
            <v>85</v>
          </cell>
          <cell r="G253">
            <v>59</v>
          </cell>
          <cell r="I253">
            <v>0</v>
          </cell>
          <cell r="K253">
            <v>85</v>
          </cell>
          <cell r="L253" t="b">
            <v>1</v>
          </cell>
        </row>
        <row r="254">
          <cell r="A254" t="str">
            <v>CLA36</v>
          </cell>
          <cell r="B254" t="str">
            <v>CLARINS</v>
          </cell>
          <cell r="C254" t="str">
            <v>Masque SOS Pure</v>
          </cell>
          <cell r="D254" t="str">
            <v>Masque à l'argile rééquilibrant tube 75 ml</v>
          </cell>
          <cell r="F254">
            <v>39</v>
          </cell>
          <cell r="G254">
            <v>25</v>
          </cell>
          <cell r="I254">
            <v>0</v>
          </cell>
          <cell r="K254" t="e">
            <v>#N/A</v>
          </cell>
          <cell r="L254" t="e">
            <v>#N/A</v>
          </cell>
        </row>
        <row r="255">
          <cell r="A255" t="str">
            <v>CLA42</v>
          </cell>
          <cell r="B255" t="str">
            <v>CLARINS</v>
          </cell>
          <cell r="C255" t="str">
            <v>Doux Peeling Crème Gommante</v>
          </cell>
          <cell r="D255" t="str">
            <v>Tube 50 ml</v>
          </cell>
          <cell r="F255">
            <v>32</v>
          </cell>
          <cell r="G255">
            <v>21</v>
          </cell>
          <cell r="I255">
            <v>0</v>
          </cell>
          <cell r="K255" t="e">
            <v>#N/A</v>
          </cell>
          <cell r="L255" t="e">
            <v>#N/A</v>
          </cell>
        </row>
        <row r="256">
          <cell r="A256" t="str">
            <v>CLA43</v>
          </cell>
          <cell r="B256" t="str">
            <v>CLARINS</v>
          </cell>
          <cell r="C256" t="str">
            <v>EAU DYNAMISANTE LAIT HYDRATANT 250ML</v>
          </cell>
          <cell r="D256" t="str">
            <v>Lait flacon 250 ml</v>
          </cell>
          <cell r="F256">
            <v>40</v>
          </cell>
          <cell r="G256">
            <v>27</v>
          </cell>
          <cell r="I256">
            <v>0</v>
          </cell>
          <cell r="K256" t="e">
            <v>#N/A</v>
          </cell>
          <cell r="L256" t="e">
            <v>#N/A</v>
          </cell>
        </row>
        <row r="257">
          <cell r="A257" t="str">
            <v>CLA44</v>
          </cell>
          <cell r="B257" t="str">
            <v>CLARINS</v>
          </cell>
          <cell r="C257" t="str">
            <v>EAU DYNAMISANTE SPRAY  100ML</v>
          </cell>
          <cell r="D257" t="str">
            <v>Vapo 100 ml</v>
          </cell>
          <cell r="F257">
            <v>53</v>
          </cell>
          <cell r="G257">
            <v>37</v>
          </cell>
          <cell r="I257">
            <v>0</v>
          </cell>
          <cell r="K257" t="e">
            <v>#N/A</v>
          </cell>
          <cell r="L257" t="e">
            <v>#N/A</v>
          </cell>
        </row>
        <row r="258">
          <cell r="A258" t="str">
            <v>CLA48</v>
          </cell>
          <cell r="B258" t="str">
            <v>CLARINS</v>
          </cell>
          <cell r="C258" t="str">
            <v>EAU RESSOURCANTE SPRAY 100ML</v>
          </cell>
          <cell r="D258" t="str">
            <v>Vapo 100 ml</v>
          </cell>
          <cell r="F258">
            <v>53</v>
          </cell>
          <cell r="G258">
            <v>37</v>
          </cell>
          <cell r="I258">
            <v>0</v>
          </cell>
          <cell r="K258">
            <v>53</v>
          </cell>
          <cell r="L258" t="b">
            <v>1</v>
          </cell>
        </row>
        <row r="259">
          <cell r="A259" t="str">
            <v>CLA49</v>
          </cell>
          <cell r="B259" t="str">
            <v>CLARINS</v>
          </cell>
          <cell r="C259" t="str">
            <v>EAU DES JARDINS 100ML</v>
          </cell>
          <cell r="D259" t="str">
            <v>Vapo 100 ml</v>
          </cell>
          <cell r="F259">
            <v>56</v>
          </cell>
          <cell r="G259">
            <v>37</v>
          </cell>
          <cell r="I259">
            <v>0</v>
          </cell>
          <cell r="K259" t="e">
            <v>#N/A</v>
          </cell>
          <cell r="L259" t="e">
            <v>#N/A</v>
          </cell>
        </row>
        <row r="260">
          <cell r="A260" t="str">
            <v>CLA50</v>
          </cell>
          <cell r="B260" t="str">
            <v>CLARINS</v>
          </cell>
          <cell r="C260" t="str">
            <v xml:space="preserve">Déodorant Roll-On </v>
          </cell>
          <cell r="D260" t="str">
            <v>Sans alcool 50 ml</v>
          </cell>
          <cell r="E260">
            <v>-0.41666666666666663</v>
          </cell>
          <cell r="F260">
            <v>24</v>
          </cell>
          <cell r="G260">
            <v>14</v>
          </cell>
          <cell r="I260">
            <v>0</v>
          </cell>
          <cell r="K260" t="e">
            <v>#N/A</v>
          </cell>
          <cell r="L260" t="e">
            <v>#N/A</v>
          </cell>
        </row>
        <row r="261">
          <cell r="A261" t="str">
            <v>GAU2A</v>
          </cell>
          <cell r="B261" t="str">
            <v>GAULTIER</v>
          </cell>
          <cell r="C261" t="str">
            <v>Scandal</v>
          </cell>
          <cell r="D261" t="str">
            <v>Lotion parfumée 200 ml</v>
          </cell>
          <cell r="F261">
            <v>32</v>
          </cell>
          <cell r="G261">
            <v>20</v>
          </cell>
          <cell r="I261">
            <v>0</v>
          </cell>
          <cell r="K261">
            <v>32</v>
          </cell>
          <cell r="L261" t="b">
            <v>1</v>
          </cell>
        </row>
        <row r="262">
          <cell r="A262" t="str">
            <v>GAU9D</v>
          </cell>
          <cell r="B262" t="str">
            <v>GAULTIER</v>
          </cell>
          <cell r="C262" t="str">
            <v xml:space="preserve">Gaultier Classique </v>
          </cell>
          <cell r="D262" t="str">
            <v>Lotion parfumée corps flacon  200 ml</v>
          </cell>
          <cell r="F262">
            <v>45</v>
          </cell>
          <cell r="G262">
            <v>28</v>
          </cell>
          <cell r="I262">
            <v>0</v>
          </cell>
          <cell r="K262">
            <v>45</v>
          </cell>
          <cell r="L262" t="b">
            <v>1</v>
          </cell>
        </row>
        <row r="263">
          <cell r="A263" t="str">
            <v>GAU9E</v>
          </cell>
          <cell r="B263" t="str">
            <v>GAULTIER</v>
          </cell>
          <cell r="C263" t="str">
            <v xml:space="preserve">Gaultier Classique </v>
          </cell>
          <cell r="D263" t="str">
            <v>Déodorant spray 150 ml</v>
          </cell>
          <cell r="G263">
            <v>23</v>
          </cell>
          <cell r="I263">
            <v>0</v>
          </cell>
          <cell r="K263">
            <v>0</v>
          </cell>
          <cell r="L263" t="b">
            <v>1</v>
          </cell>
        </row>
        <row r="264">
          <cell r="A264" t="str">
            <v>GAU17A</v>
          </cell>
          <cell r="B264" t="str">
            <v>GAULTIER</v>
          </cell>
          <cell r="C264" t="str">
            <v>Le Male</v>
          </cell>
          <cell r="D264" t="str">
            <v>Gel douche corps &amp; cheveux Tube 200 ml</v>
          </cell>
          <cell r="F264">
            <v>30</v>
          </cell>
          <cell r="G264">
            <v>20</v>
          </cell>
          <cell r="I264">
            <v>0</v>
          </cell>
          <cell r="K264">
            <v>30</v>
          </cell>
          <cell r="L264" t="b">
            <v>1</v>
          </cell>
        </row>
        <row r="265">
          <cell r="A265" t="str">
            <v>MDV25A</v>
          </cell>
          <cell r="B265" t="str">
            <v>MAISON DE LA VANILLE</v>
          </cell>
          <cell r="C265" t="str">
            <v>Arty Positano</v>
          </cell>
          <cell r="D265" t="str">
            <v>Lait 250 ml</v>
          </cell>
          <cell r="F265">
            <v>18</v>
          </cell>
          <cell r="G265">
            <v>14</v>
          </cell>
          <cell r="I265">
            <v>0</v>
          </cell>
          <cell r="K265">
            <v>18</v>
          </cell>
          <cell r="L265" t="b">
            <v>1</v>
          </cell>
        </row>
        <row r="266">
          <cell r="A266" t="str">
            <v>MDV28A</v>
          </cell>
          <cell r="B266" t="str">
            <v>MAISON DE LA VANILLE</v>
          </cell>
          <cell r="C266" t="str">
            <v>Belle Rencontre</v>
          </cell>
          <cell r="D266" t="str">
            <v>Lait 250 ml</v>
          </cell>
          <cell r="F266">
            <v>18</v>
          </cell>
          <cell r="G266">
            <v>14</v>
          </cell>
          <cell r="I266">
            <v>0</v>
          </cell>
          <cell r="K266">
            <v>18</v>
          </cell>
          <cell r="L266" t="b">
            <v>1</v>
          </cell>
        </row>
        <row r="267">
          <cell r="A267" t="str">
            <v>MUG2B</v>
          </cell>
          <cell r="B267" t="str">
            <v>MUGLER</v>
          </cell>
          <cell r="C267" t="str">
            <v>Aura</v>
          </cell>
          <cell r="D267" t="str">
            <v>Lait corps 200 ml</v>
          </cell>
          <cell r="F267">
            <v>45</v>
          </cell>
          <cell r="G267">
            <v>31</v>
          </cell>
          <cell r="I267">
            <v>0</v>
          </cell>
          <cell r="K267">
            <v>45</v>
          </cell>
          <cell r="L267" t="b">
            <v>1</v>
          </cell>
        </row>
        <row r="268">
          <cell r="A268" t="str">
            <v>MUG15</v>
          </cell>
          <cell r="B268" t="str">
            <v>MUGLER</v>
          </cell>
          <cell r="C268" t="str">
            <v>Angel</v>
          </cell>
          <cell r="D268" t="str">
            <v>Lait Flacon 200 ml</v>
          </cell>
          <cell r="F268">
            <v>45</v>
          </cell>
          <cell r="G268">
            <v>29</v>
          </cell>
          <cell r="I268">
            <v>0</v>
          </cell>
          <cell r="K268" t="e">
            <v>#N/A</v>
          </cell>
          <cell r="L268" t="e">
            <v>#N/A</v>
          </cell>
        </row>
        <row r="269">
          <cell r="A269" t="str">
            <v>LSN1</v>
          </cell>
          <cell r="B269" t="str">
            <v>SAVONNERIE DE NYONS</v>
          </cell>
          <cell r="C269" t="str">
            <v>Le Savon du Bricoleur</v>
          </cell>
          <cell r="D269" t="str">
            <v>100 gr dans boîte métal</v>
          </cell>
          <cell r="F269">
            <v>6.9</v>
          </cell>
          <cell r="G269">
            <v>5</v>
          </cell>
          <cell r="I269">
            <v>0</v>
          </cell>
          <cell r="K269" t="e">
            <v>#N/A</v>
          </cell>
          <cell r="L269" t="e">
            <v>#N/A</v>
          </cell>
        </row>
        <row r="270">
          <cell r="A270" t="str">
            <v>LSN2</v>
          </cell>
          <cell r="B270" t="str">
            <v>SAVONNERIE DE NYONS</v>
          </cell>
          <cell r="C270" t="str">
            <v>Savon détachant au Fiel de Boeuf</v>
          </cell>
          <cell r="D270" t="str">
            <v>100 gr dans boîte métal</v>
          </cell>
          <cell r="F270">
            <v>6.9</v>
          </cell>
          <cell r="G270">
            <v>5</v>
          </cell>
          <cell r="I270">
            <v>0</v>
          </cell>
          <cell r="K270">
            <v>6.9</v>
          </cell>
          <cell r="L270" t="b">
            <v>1</v>
          </cell>
        </row>
        <row r="271">
          <cell r="K271" t="e">
            <v>#N/A</v>
          </cell>
          <cell r="L271" t="e">
            <v>#N/A</v>
          </cell>
        </row>
        <row r="272">
          <cell r="I272" t="str">
            <v>p6/10</v>
          </cell>
          <cell r="K272" t="e">
            <v>#N/A</v>
          </cell>
          <cell r="L272" t="e">
            <v>#N/A</v>
          </cell>
        </row>
        <row r="273">
          <cell r="A273" t="str">
            <v>LA PARFUMERIE EUROPE</v>
          </cell>
          <cell r="F273" t="str">
            <v xml:space="preserve">N° client :   </v>
          </cell>
          <cell r="G273">
            <v>0</v>
          </cell>
          <cell r="K273" t="str">
            <v xml:space="preserve">N° client :   </v>
          </cell>
          <cell r="L273" t="b">
            <v>1</v>
          </cell>
        </row>
        <row r="274">
          <cell r="G274" t="str">
            <v>(A remplir obligatoirement)</v>
          </cell>
          <cell r="K274" t="e">
            <v>#N/A</v>
          </cell>
          <cell r="L274" t="e">
            <v>#N/A</v>
          </cell>
        </row>
        <row r="275">
          <cell r="A275" t="str">
            <v>Réf</v>
          </cell>
          <cell r="B275" t="str">
            <v>Marque</v>
          </cell>
          <cell r="E275" t="str">
            <v>-40 % et plus</v>
          </cell>
          <cell r="F275" t="str">
            <v>Prix public*</v>
          </cell>
          <cell r="G275" t="str">
            <v>Prix vente EUROS</v>
          </cell>
          <cell r="H275" t="str">
            <v>Qté</v>
          </cell>
          <cell r="I275" t="str">
            <v>Total</v>
          </cell>
          <cell r="K275" t="str">
            <v>Prix public*</v>
          </cell>
          <cell r="L275" t="b">
            <v>1</v>
          </cell>
        </row>
        <row r="276">
          <cell r="A276" t="str">
            <v xml:space="preserve"> SOINS / HYGIÈNE  (suite)</v>
          </cell>
          <cell r="K276" t="e">
            <v>#N/A</v>
          </cell>
          <cell r="L276" t="e">
            <v>#N/A</v>
          </cell>
        </row>
        <row r="277">
          <cell r="K277" t="e">
            <v>#N/A</v>
          </cell>
          <cell r="L277" t="e">
            <v>#N/A</v>
          </cell>
        </row>
        <row r="278">
          <cell r="A278" t="str">
            <v>LSN3</v>
          </cell>
          <cell r="B278" t="str">
            <v>SAVONNERIE DE NYONS</v>
          </cell>
          <cell r="C278" t="str">
            <v>Le Savon du Cuisinier</v>
          </cell>
          <cell r="D278" t="str">
            <v>100 gr dans boîte métal</v>
          </cell>
          <cell r="F278">
            <v>6.9</v>
          </cell>
          <cell r="G278">
            <v>5</v>
          </cell>
          <cell r="I278">
            <v>0</v>
          </cell>
          <cell r="K278">
            <v>6.9</v>
          </cell>
          <cell r="L278" t="b">
            <v>1</v>
          </cell>
        </row>
        <row r="279">
          <cell r="A279" t="str">
            <v>LSN4</v>
          </cell>
          <cell r="B279" t="str">
            <v>SAVONNERIE DE NYONS</v>
          </cell>
          <cell r="C279" t="str">
            <v>Savon à la Citronelle</v>
          </cell>
          <cell r="D279" t="str">
            <v>100 gr dans boîte métal</v>
          </cell>
          <cell r="F279">
            <v>6.9</v>
          </cell>
          <cell r="G279">
            <v>5</v>
          </cell>
          <cell r="I279">
            <v>0</v>
          </cell>
          <cell r="K279">
            <v>6.9</v>
          </cell>
          <cell r="L279" t="b">
            <v>1</v>
          </cell>
        </row>
        <row r="280">
          <cell r="A280" t="str">
            <v>LSN5</v>
          </cell>
          <cell r="B280" t="str">
            <v>SAVONNERIE DE NYONS</v>
          </cell>
          <cell r="C280" t="str">
            <v>Le Savon du Jardinier</v>
          </cell>
          <cell r="D280" t="str">
            <v>100 gr dans boîte métal</v>
          </cell>
          <cell r="F280">
            <v>6.9</v>
          </cell>
          <cell r="G280">
            <v>5</v>
          </cell>
          <cell r="I280">
            <v>0</v>
          </cell>
          <cell r="K280">
            <v>6.9</v>
          </cell>
          <cell r="L280" t="b">
            <v>1</v>
          </cell>
        </row>
        <row r="281">
          <cell r="A281" t="str">
            <v>LSN6</v>
          </cell>
          <cell r="B281" t="str">
            <v>SAVONNERIE DE NYONS</v>
          </cell>
          <cell r="C281" t="str">
            <v>Lait d'Ânesse Bio</v>
          </cell>
          <cell r="D281" t="str">
            <v>Savon 100 gr dans boîte métal</v>
          </cell>
          <cell r="F281">
            <v>6.9</v>
          </cell>
          <cell r="G281">
            <v>5</v>
          </cell>
          <cell r="I281">
            <v>0</v>
          </cell>
          <cell r="K281">
            <v>6.9</v>
          </cell>
          <cell r="L281" t="b">
            <v>1</v>
          </cell>
        </row>
        <row r="282">
          <cell r="A282" t="str">
            <v>LSN6A</v>
          </cell>
          <cell r="B282" t="str">
            <v>SAVONNERIE DE NYONS</v>
          </cell>
          <cell r="C282" t="str">
            <v>Lait d'Ânesse Bio</v>
          </cell>
          <cell r="D282" t="str">
            <v>Lait corps 200 ml</v>
          </cell>
          <cell r="F282">
            <v>12</v>
          </cell>
          <cell r="G282">
            <v>10</v>
          </cell>
          <cell r="I282">
            <v>0</v>
          </cell>
          <cell r="K282" t="e">
            <v>#N/A</v>
          </cell>
          <cell r="L282" t="e">
            <v>#N/A</v>
          </cell>
        </row>
        <row r="283">
          <cell r="A283" t="str">
            <v>LSN6B</v>
          </cell>
          <cell r="B283" t="str">
            <v>SAVONNERIE DE NYONS</v>
          </cell>
          <cell r="C283" t="str">
            <v>Lait d'Ânesse Bio</v>
          </cell>
          <cell r="D283" t="str">
            <v>Crème Mains 75 ml</v>
          </cell>
          <cell r="F283">
            <v>12</v>
          </cell>
          <cell r="G283">
            <v>10</v>
          </cell>
          <cell r="I283">
            <v>0</v>
          </cell>
          <cell r="K283" t="e">
            <v>#N/A</v>
          </cell>
          <cell r="L283" t="e">
            <v>#N/A</v>
          </cell>
        </row>
        <row r="284">
          <cell r="A284" t="str">
            <v>LSN6C</v>
          </cell>
          <cell r="B284" t="str">
            <v>SAVONNERIE DE NYONS</v>
          </cell>
          <cell r="C284" t="str">
            <v>Lait d'Ânesse Bio</v>
          </cell>
          <cell r="D284" t="str">
            <v>Crème Visage Pot 40 ml</v>
          </cell>
          <cell r="F284">
            <v>12</v>
          </cell>
          <cell r="G284">
            <v>10</v>
          </cell>
          <cell r="I284">
            <v>0</v>
          </cell>
          <cell r="K284">
            <v>12</v>
          </cell>
          <cell r="L284" t="b">
            <v>1</v>
          </cell>
        </row>
        <row r="285">
          <cell r="A285" t="str">
            <v>LSN6D</v>
          </cell>
          <cell r="B285" t="str">
            <v>SAVONNERIE DE NYONS</v>
          </cell>
          <cell r="C285" t="str">
            <v>Lait d'Ânesse Bio</v>
          </cell>
          <cell r="D285" t="str">
            <v>Gel Douche 250 ml</v>
          </cell>
          <cell r="F285">
            <v>12</v>
          </cell>
          <cell r="G285">
            <v>10</v>
          </cell>
          <cell r="I285">
            <v>0</v>
          </cell>
          <cell r="K285" t="e">
            <v>#N/A</v>
          </cell>
          <cell r="L285" t="e">
            <v>#N/A</v>
          </cell>
        </row>
        <row r="286">
          <cell r="A286" t="str">
            <v>LSN6E</v>
          </cell>
          <cell r="B286" t="str">
            <v>SAVONNERIE DE NYONS</v>
          </cell>
          <cell r="C286" t="str">
            <v>Lait d'Ânesse Bio</v>
          </cell>
          <cell r="D286" t="str">
            <v>Crème Pieds 75 ml</v>
          </cell>
          <cell r="G286">
            <v>10</v>
          </cell>
          <cell r="I286">
            <v>0</v>
          </cell>
          <cell r="K286">
            <v>0</v>
          </cell>
          <cell r="L286" t="b">
            <v>1</v>
          </cell>
        </row>
        <row r="287">
          <cell r="A287" t="str">
            <v>LSN7</v>
          </cell>
          <cell r="B287" t="str">
            <v>SAVONNERIE DE NYONS</v>
          </cell>
          <cell r="C287" t="str">
            <v>Huile d'Argan Bio</v>
          </cell>
          <cell r="D287" t="str">
            <v>Savon 100 gr dans boîte métal</v>
          </cell>
          <cell r="F287">
            <v>6.9</v>
          </cell>
          <cell r="G287">
            <v>5</v>
          </cell>
          <cell r="I287">
            <v>0</v>
          </cell>
          <cell r="K287">
            <v>6.9</v>
          </cell>
          <cell r="L287" t="b">
            <v>1</v>
          </cell>
        </row>
        <row r="288">
          <cell r="A288" t="str">
            <v>LSN7A</v>
          </cell>
          <cell r="B288" t="str">
            <v>SAVONNERIE DE NYONS</v>
          </cell>
          <cell r="C288" t="str">
            <v>Huile d'Argan Bio</v>
          </cell>
          <cell r="D288" t="str">
            <v>Lait corps 200 ml</v>
          </cell>
          <cell r="F288">
            <v>12</v>
          </cell>
          <cell r="G288">
            <v>10</v>
          </cell>
          <cell r="I288">
            <v>0</v>
          </cell>
          <cell r="K288" t="e">
            <v>#N/A</v>
          </cell>
          <cell r="L288" t="e">
            <v>#N/A</v>
          </cell>
        </row>
        <row r="289">
          <cell r="A289" t="str">
            <v>LSN7C</v>
          </cell>
          <cell r="B289" t="str">
            <v>SAVONNERIE DE NYONS</v>
          </cell>
          <cell r="C289" t="str">
            <v>Huile d'Argan Bio</v>
          </cell>
          <cell r="D289" t="str">
            <v>Gel Douche 250 ml</v>
          </cell>
          <cell r="F289">
            <v>12</v>
          </cell>
          <cell r="G289">
            <v>10</v>
          </cell>
          <cell r="I289">
            <v>0</v>
          </cell>
          <cell r="K289" t="e">
            <v>#N/A</v>
          </cell>
          <cell r="L289" t="e">
            <v>#N/A</v>
          </cell>
        </row>
        <row r="290">
          <cell r="A290" t="str">
            <v>LSN17</v>
          </cell>
          <cell r="B290" t="str">
            <v>SAVONNERIE DE NYONS</v>
          </cell>
          <cell r="C290" t="str">
            <v>Vues du Sud</v>
          </cell>
          <cell r="D290" t="str">
            <v>Lot de 3 Savons 100 gr Senteur Lavande dans Boîtes métal</v>
          </cell>
          <cell r="G290">
            <v>13</v>
          </cell>
          <cell r="I290">
            <v>0</v>
          </cell>
          <cell r="K290">
            <v>0</v>
          </cell>
          <cell r="L290" t="b">
            <v>1</v>
          </cell>
        </row>
        <row r="291">
          <cell r="A291" t="str">
            <v>LSN18</v>
          </cell>
          <cell r="B291" t="str">
            <v>SAVONNERIE DE NYONS</v>
          </cell>
          <cell r="C291" t="str">
            <v>Paris</v>
          </cell>
          <cell r="D291" t="str">
            <v>Lot de 3 Savons 100 gr Senteur Rose de Mai dans Boîtes métal</v>
          </cell>
          <cell r="G291">
            <v>13</v>
          </cell>
          <cell r="I291">
            <v>0</v>
          </cell>
          <cell r="K291" t="e">
            <v>#N/A</v>
          </cell>
          <cell r="L291" t="e">
            <v>#N/A</v>
          </cell>
        </row>
        <row r="292">
          <cell r="A292" t="str">
            <v>LSN19</v>
          </cell>
          <cell r="B292" t="str">
            <v>SAVONNERIE DE NYONS</v>
          </cell>
          <cell r="C292" t="str">
            <v>Copeaux de Savons de Marseille</v>
          </cell>
          <cell r="D292" t="str">
            <v>Boîte métal illustrée 1 Kg</v>
          </cell>
          <cell r="F292">
            <v>19.899999999999999</v>
          </cell>
          <cell r="G292">
            <v>16</v>
          </cell>
          <cell r="I292">
            <v>0</v>
          </cell>
          <cell r="K292" t="e">
            <v>#N/A</v>
          </cell>
          <cell r="L292" t="e">
            <v>#N/A</v>
          </cell>
        </row>
        <row r="293">
          <cell r="A293" t="str">
            <v>LSN20</v>
          </cell>
          <cell r="B293" t="str">
            <v>SAVONNERIE DE NYONS</v>
          </cell>
          <cell r="C293" t="str">
            <v>Bicarbonate de Soude</v>
          </cell>
          <cell r="D293" t="str">
            <v>Boîte métal illustrée 750 gr</v>
          </cell>
          <cell r="F293">
            <v>14.9</v>
          </cell>
          <cell r="G293">
            <v>12</v>
          </cell>
          <cell r="I293">
            <v>0</v>
          </cell>
          <cell r="K293" t="e">
            <v>#N/A</v>
          </cell>
          <cell r="L293" t="e">
            <v>#N/A</v>
          </cell>
        </row>
        <row r="294">
          <cell r="A294" t="str">
            <v>LSN21</v>
          </cell>
          <cell r="B294" t="str">
            <v>SAVONNERIE DE NYONS</v>
          </cell>
          <cell r="C294" t="str">
            <v>Savon à l'Argile Verte</v>
          </cell>
          <cell r="D294" t="str">
            <v>100 gr dans boîte métal / Purifie les peaux grasses</v>
          </cell>
          <cell r="F294">
            <v>6.9</v>
          </cell>
          <cell r="G294">
            <v>5</v>
          </cell>
          <cell r="I294">
            <v>0</v>
          </cell>
          <cell r="K294" t="e">
            <v>#N/A</v>
          </cell>
          <cell r="L294" t="e">
            <v>#N/A</v>
          </cell>
        </row>
        <row r="295">
          <cell r="A295" t="str">
            <v>LSN22</v>
          </cell>
          <cell r="B295" t="str">
            <v>SAVONNERIE DE NYONS</v>
          </cell>
          <cell r="C295" t="str">
            <v>Savon à l'Argile Rouge</v>
          </cell>
          <cell r="D295" t="str">
            <v>100 gr dans boîte métal / Idéal pour drainer les toxines et raffermir les cuisses</v>
          </cell>
          <cell r="F295">
            <v>6.9</v>
          </cell>
          <cell r="G295">
            <v>5</v>
          </cell>
          <cell r="I295">
            <v>0</v>
          </cell>
          <cell r="K295">
            <v>6.9</v>
          </cell>
          <cell r="L295" t="b">
            <v>1</v>
          </cell>
        </row>
        <row r="296">
          <cell r="A296" t="str">
            <v>LSN24</v>
          </cell>
          <cell r="B296" t="str">
            <v>SAVONNERIE DE NYONS</v>
          </cell>
          <cell r="C296" t="str">
            <v>Savon aux Algues</v>
          </cell>
          <cell r="D296" t="str">
            <v>100 gr dans boîte métal / Régule l'excès de sébum et hydrate</v>
          </cell>
          <cell r="F296">
            <v>6.9</v>
          </cell>
          <cell r="G296">
            <v>5</v>
          </cell>
          <cell r="I296">
            <v>0</v>
          </cell>
          <cell r="K296" t="e">
            <v>#N/A</v>
          </cell>
          <cell r="L296" t="e">
            <v>#N/A</v>
          </cell>
        </row>
        <row r="297">
          <cell r="A297" t="str">
            <v>LSN26</v>
          </cell>
          <cell r="B297" t="str">
            <v>SAVONNERIE DE NYONS</v>
          </cell>
          <cell r="C297" t="str">
            <v>Aloe Vera Bio</v>
          </cell>
          <cell r="D297" t="str">
            <v>Lait corps 200 ml</v>
          </cell>
          <cell r="F297">
            <v>12</v>
          </cell>
          <cell r="G297">
            <v>10</v>
          </cell>
          <cell r="I297">
            <v>0</v>
          </cell>
          <cell r="K297">
            <v>12</v>
          </cell>
          <cell r="L297" t="b">
            <v>1</v>
          </cell>
        </row>
        <row r="298">
          <cell r="A298" t="str">
            <v>LSN27</v>
          </cell>
          <cell r="B298" t="str">
            <v>SAVONNERIE DE NYONS</v>
          </cell>
          <cell r="C298" t="str">
            <v>Aloe Vera Bio</v>
          </cell>
          <cell r="D298" t="str">
            <v>Crème Mains 75 ml</v>
          </cell>
          <cell r="F298">
            <v>12</v>
          </cell>
          <cell r="G298">
            <v>10</v>
          </cell>
          <cell r="I298">
            <v>0</v>
          </cell>
          <cell r="K298">
            <v>12</v>
          </cell>
          <cell r="L298" t="b">
            <v>1</v>
          </cell>
        </row>
        <row r="299">
          <cell r="A299" t="str">
            <v>LSN29</v>
          </cell>
          <cell r="B299" t="str">
            <v>SAVONNERIE DE NYONS</v>
          </cell>
          <cell r="C299" t="str">
            <v>Aloe Vera Bio</v>
          </cell>
          <cell r="D299" t="str">
            <v>Gel Douche 250 ml</v>
          </cell>
          <cell r="F299">
            <v>12</v>
          </cell>
          <cell r="G299">
            <v>10</v>
          </cell>
          <cell r="I299">
            <v>0</v>
          </cell>
          <cell r="K299" t="e">
            <v>#N/A</v>
          </cell>
          <cell r="L299" t="e">
            <v>#N/A</v>
          </cell>
        </row>
        <row r="300">
          <cell r="A300" t="str">
            <v>LSN31</v>
          </cell>
          <cell r="B300" t="str">
            <v>SAVONNERIE DE NYONS</v>
          </cell>
          <cell r="C300" t="str">
            <v>Le bain du Père Noël</v>
          </cell>
          <cell r="D300" t="str">
            <v>Savon 100 gr Cannelle Orange dans boîte métal</v>
          </cell>
          <cell r="F300">
            <v>6</v>
          </cell>
          <cell r="G300">
            <v>5</v>
          </cell>
          <cell r="I300">
            <v>0</v>
          </cell>
          <cell r="K300">
            <v>6</v>
          </cell>
          <cell r="L300" t="b">
            <v>1</v>
          </cell>
        </row>
        <row r="301">
          <cell r="A301" t="str">
            <v>LSN31A</v>
          </cell>
          <cell r="B301" t="str">
            <v>SAVONNERIE DE NYONS</v>
          </cell>
          <cell r="C301" t="str">
            <v>Les Anges de Noël</v>
          </cell>
          <cell r="D301" t="str">
            <v>Savon 100 gr Cannelle Orange dans boîte métal</v>
          </cell>
          <cell r="F301">
            <v>6</v>
          </cell>
          <cell r="G301">
            <v>5</v>
          </cell>
          <cell r="I301">
            <v>0</v>
          </cell>
          <cell r="K301">
            <v>6</v>
          </cell>
          <cell r="L301" t="b">
            <v>1</v>
          </cell>
        </row>
        <row r="302">
          <cell r="A302" t="str">
            <v>LSN31B</v>
          </cell>
          <cell r="B302" t="str">
            <v>SAVONNERIE DE NYONS</v>
          </cell>
          <cell r="C302" t="str">
            <v>Le Chalet de Noël</v>
          </cell>
          <cell r="D302" t="str">
            <v>Savon 100 gr Cannelle Orange dans boîte métal</v>
          </cell>
          <cell r="F302">
            <v>6</v>
          </cell>
          <cell r="G302">
            <v>5</v>
          </cell>
          <cell r="I302">
            <v>0</v>
          </cell>
          <cell r="K302">
            <v>6</v>
          </cell>
          <cell r="L302" t="b">
            <v>1</v>
          </cell>
        </row>
        <row r="303">
          <cell r="A303" t="str">
            <v>MUG19C</v>
          </cell>
          <cell r="B303" t="str">
            <v>MUGLER</v>
          </cell>
          <cell r="C303" t="str">
            <v xml:space="preserve">A Men </v>
          </cell>
          <cell r="D303" t="str">
            <v>Déodorant stick sans alcool 75 ml</v>
          </cell>
          <cell r="F303">
            <v>31</v>
          </cell>
          <cell r="G303">
            <v>22</v>
          </cell>
          <cell r="I303">
            <v>0</v>
          </cell>
          <cell r="K303">
            <v>31</v>
          </cell>
          <cell r="L303" t="b">
            <v>1</v>
          </cell>
        </row>
        <row r="304">
          <cell r="A304" t="str">
            <v>MUG19D</v>
          </cell>
          <cell r="B304" t="str">
            <v>MUGLER</v>
          </cell>
          <cell r="C304" t="str">
            <v xml:space="preserve">A Men </v>
          </cell>
          <cell r="D304" t="str">
            <v>Déodorant spray 125 ml</v>
          </cell>
          <cell r="F304">
            <v>31</v>
          </cell>
          <cell r="G304">
            <v>22</v>
          </cell>
          <cell r="I304">
            <v>0</v>
          </cell>
          <cell r="K304">
            <v>31</v>
          </cell>
          <cell r="L304" t="b">
            <v>1</v>
          </cell>
        </row>
        <row r="305">
          <cell r="A305" t="str">
            <v>PAC6B</v>
          </cell>
          <cell r="B305" t="str">
            <v>PACO RABANNE</v>
          </cell>
          <cell r="C305" t="str">
            <v>Olympéa</v>
          </cell>
          <cell r="D305" t="str">
            <v>Lait corps 200 ml</v>
          </cell>
          <cell r="F305">
            <v>27</v>
          </cell>
          <cell r="G305">
            <v>20</v>
          </cell>
          <cell r="I305">
            <v>0</v>
          </cell>
          <cell r="K305">
            <v>27</v>
          </cell>
          <cell r="L305" t="b">
            <v>1</v>
          </cell>
        </row>
        <row r="306">
          <cell r="A306" t="str">
            <v>PAC6C</v>
          </cell>
          <cell r="B306" t="str">
            <v>PACO RABANNE</v>
          </cell>
          <cell r="C306" t="str">
            <v>Olympéa</v>
          </cell>
          <cell r="D306" t="str">
            <v>Déodorant spray 150 ml</v>
          </cell>
          <cell r="F306">
            <v>27</v>
          </cell>
          <cell r="G306">
            <v>20</v>
          </cell>
          <cell r="I306">
            <v>0</v>
          </cell>
          <cell r="K306">
            <v>27</v>
          </cell>
          <cell r="L306" t="b">
            <v>1</v>
          </cell>
        </row>
        <row r="307">
          <cell r="A307" t="str">
            <v>PAC9A</v>
          </cell>
          <cell r="B307" t="str">
            <v>PACO RABANNE</v>
          </cell>
          <cell r="C307" t="str">
            <v>Lady Million</v>
          </cell>
          <cell r="D307" t="str">
            <v>Déodorant spray 150 ml</v>
          </cell>
          <cell r="F307">
            <v>30</v>
          </cell>
          <cell r="G307">
            <v>20</v>
          </cell>
          <cell r="I307">
            <v>0</v>
          </cell>
          <cell r="K307">
            <v>30</v>
          </cell>
          <cell r="L307" t="b">
            <v>1</v>
          </cell>
        </row>
        <row r="308">
          <cell r="A308" t="str">
            <v>PAC22A</v>
          </cell>
          <cell r="B308" t="str">
            <v>PACO RABANNE</v>
          </cell>
          <cell r="C308" t="str">
            <v>Invictus</v>
          </cell>
          <cell r="D308" t="str">
            <v>Déodorant stick 75 gr</v>
          </cell>
          <cell r="F308">
            <v>27</v>
          </cell>
          <cell r="G308">
            <v>17</v>
          </cell>
          <cell r="I308">
            <v>0</v>
          </cell>
          <cell r="K308">
            <v>27</v>
          </cell>
          <cell r="L308" t="b">
            <v>1</v>
          </cell>
        </row>
        <row r="309">
          <cell r="A309" t="str">
            <v>PAC26A</v>
          </cell>
          <cell r="B309" t="str">
            <v>PACO RABANNE</v>
          </cell>
          <cell r="C309" t="str">
            <v>1 Million</v>
          </cell>
          <cell r="D309" t="str">
            <v>Déodorant stick 75 gr</v>
          </cell>
          <cell r="F309">
            <v>28</v>
          </cell>
          <cell r="G309">
            <v>18</v>
          </cell>
          <cell r="I309">
            <v>0</v>
          </cell>
          <cell r="K309">
            <v>28</v>
          </cell>
          <cell r="L309" t="b">
            <v>1</v>
          </cell>
        </row>
        <row r="310">
          <cell r="A310" t="str">
            <v>QIR1A1</v>
          </cell>
          <cell r="B310" t="str">
            <v>QIRINESS</v>
          </cell>
          <cell r="C310" t="str">
            <v>Fluide Lacté Démaquillant</v>
          </cell>
          <cell r="D310" t="str">
            <v>Flacon pompe 200 ml</v>
          </cell>
          <cell r="E310">
            <v>-0.58333333333333326</v>
          </cell>
          <cell r="F310">
            <v>24</v>
          </cell>
          <cell r="G310">
            <v>10</v>
          </cell>
          <cell r="I310">
            <v>0</v>
          </cell>
          <cell r="K310">
            <v>24</v>
          </cell>
          <cell r="L310" t="b">
            <v>1</v>
          </cell>
        </row>
        <row r="311">
          <cell r="A311" t="str">
            <v>QIR1A2</v>
          </cell>
          <cell r="B311" t="str">
            <v>QIRINESS</v>
          </cell>
          <cell r="C311" t="str">
            <v>Eau Micellaire Fraîcheur</v>
          </cell>
          <cell r="D311" t="str">
            <v>Flacon pompe 200 ml</v>
          </cell>
          <cell r="E311">
            <v>-0.58333333333333326</v>
          </cell>
          <cell r="F311">
            <v>24</v>
          </cell>
          <cell r="G311">
            <v>10</v>
          </cell>
          <cell r="I311">
            <v>0</v>
          </cell>
          <cell r="K311">
            <v>24</v>
          </cell>
          <cell r="L311" t="b">
            <v>1</v>
          </cell>
        </row>
        <row r="312">
          <cell r="A312" t="str">
            <v>QIR1B1</v>
          </cell>
          <cell r="B312" t="str">
            <v>QIRINESS</v>
          </cell>
          <cell r="C312" t="str">
            <v>Lotion Tonique Exquise</v>
          </cell>
          <cell r="D312" t="str">
            <v>Flacon pompe 200 ml</v>
          </cell>
          <cell r="E312">
            <v>-0.58333333333333326</v>
          </cell>
          <cell r="F312">
            <v>24</v>
          </cell>
          <cell r="G312">
            <v>10</v>
          </cell>
          <cell r="I312">
            <v>0</v>
          </cell>
          <cell r="K312">
            <v>24</v>
          </cell>
          <cell r="L312" t="b">
            <v>1</v>
          </cell>
        </row>
        <row r="313">
          <cell r="A313" t="str">
            <v>QIR24</v>
          </cell>
          <cell r="B313" t="str">
            <v>QIRINESS</v>
          </cell>
          <cell r="C313" t="str">
            <v>Baume Hydratant Peaux sèches</v>
          </cell>
          <cell r="D313" t="str">
            <v>Régénère &amp; Protège / Flacon pompe 50 ml (pour homme)</v>
          </cell>
          <cell r="F313">
            <v>40</v>
          </cell>
          <cell r="G313">
            <v>28</v>
          </cell>
          <cell r="I313">
            <v>0</v>
          </cell>
          <cell r="K313" t="e">
            <v>#N/A</v>
          </cell>
          <cell r="L313" t="e">
            <v>#N/A</v>
          </cell>
        </row>
        <row r="314">
          <cell r="A314" t="str">
            <v>QIR25</v>
          </cell>
          <cell r="B314" t="str">
            <v>QIRINESS</v>
          </cell>
          <cell r="C314" t="str">
            <v>Fluide Hydratant Peaux normales à mixtes</v>
          </cell>
          <cell r="D314" t="str">
            <v>Tonifie &amp; Protège / Flacon pompe 50 ml (pour homme)</v>
          </cell>
          <cell r="F314">
            <v>40</v>
          </cell>
          <cell r="G314">
            <v>28</v>
          </cell>
          <cell r="I314">
            <v>0</v>
          </cell>
          <cell r="K314" t="e">
            <v>#N/A</v>
          </cell>
          <cell r="L314" t="e">
            <v>#N/A</v>
          </cell>
        </row>
        <row r="315">
          <cell r="A315" t="str">
            <v>QIR26</v>
          </cell>
          <cell r="B315" t="str">
            <v>QIRINESS</v>
          </cell>
          <cell r="C315" t="str">
            <v>Mousse Double action</v>
          </cell>
          <cell r="D315" t="str">
            <v>Nettoyant visage &amp; Rasage / Flacon pompe 125 ml (pour homme)</v>
          </cell>
          <cell r="F315">
            <v>26</v>
          </cell>
          <cell r="G315">
            <v>18</v>
          </cell>
          <cell r="I315">
            <v>0</v>
          </cell>
          <cell r="K315" t="e">
            <v>#N/A</v>
          </cell>
          <cell r="L315" t="e">
            <v>#N/A</v>
          </cell>
        </row>
        <row r="316">
          <cell r="A316" t="str">
            <v>QIR27</v>
          </cell>
          <cell r="B316" t="str">
            <v>QIRINESS</v>
          </cell>
          <cell r="C316" t="str">
            <v>Fluide Barbe</v>
          </cell>
          <cell r="D316" t="str">
            <v>Nourrit &amp; Adoucit / Tube 40 ml</v>
          </cell>
          <cell r="F316">
            <v>28</v>
          </cell>
          <cell r="G316">
            <v>20</v>
          </cell>
          <cell r="I316">
            <v>0</v>
          </cell>
          <cell r="K316">
            <v>28</v>
          </cell>
          <cell r="L316" t="b">
            <v>1</v>
          </cell>
        </row>
        <row r="317">
          <cell r="A317" t="str">
            <v>WEI2</v>
          </cell>
          <cell r="B317" t="str">
            <v>WEIL</v>
          </cell>
          <cell r="C317" t="str">
            <v>Bambou</v>
          </cell>
          <cell r="D317" t="str">
            <v>Lait corps Tube 200 ml</v>
          </cell>
          <cell r="F317">
            <v>13</v>
          </cell>
          <cell r="G317">
            <v>10</v>
          </cell>
          <cell r="I317">
            <v>0</v>
          </cell>
          <cell r="K317">
            <v>13</v>
          </cell>
          <cell r="L317" t="b">
            <v>1</v>
          </cell>
        </row>
        <row r="318">
          <cell r="K318" t="e">
            <v>#N/A</v>
          </cell>
          <cell r="L318" t="e">
            <v>#N/A</v>
          </cell>
        </row>
        <row r="319">
          <cell r="A319" t="str">
            <v>NOUVEAUTÉS FEMMES</v>
          </cell>
          <cell r="K319">
            <v>0</v>
          </cell>
          <cell r="L319" t="b">
            <v>1</v>
          </cell>
        </row>
        <row r="320">
          <cell r="K320" t="e">
            <v>#N/A</v>
          </cell>
          <cell r="L320" t="e">
            <v>#N/A</v>
          </cell>
        </row>
        <row r="321">
          <cell r="A321" t="str">
            <v>CAL13</v>
          </cell>
          <cell r="B321" t="str">
            <v>CALVIN KLEIN</v>
          </cell>
          <cell r="C321" t="str">
            <v>CK Women</v>
          </cell>
          <cell r="D321" t="str">
            <v>EDP vapo 100 ml</v>
          </cell>
          <cell r="F321">
            <v>106</v>
          </cell>
          <cell r="G321">
            <v>68</v>
          </cell>
          <cell r="I321">
            <v>0</v>
          </cell>
          <cell r="K321">
            <v>107</v>
          </cell>
          <cell r="L321" t="b">
            <v>0</v>
          </cell>
        </row>
        <row r="322">
          <cell r="A322" t="str">
            <v>CAL14</v>
          </cell>
          <cell r="B322" t="str">
            <v>CALVIN KLEIN</v>
          </cell>
          <cell r="C322" t="str">
            <v>CK One Platinum</v>
          </cell>
          <cell r="D322" t="str">
            <v>EDT vapo 100 ml</v>
          </cell>
          <cell r="E322">
            <v>-0.4</v>
          </cell>
          <cell r="F322">
            <v>65</v>
          </cell>
          <cell r="G322">
            <v>39</v>
          </cell>
          <cell r="K322">
            <v>74</v>
          </cell>
          <cell r="L322" t="b">
            <v>0</v>
          </cell>
        </row>
        <row r="323">
          <cell r="A323" t="str">
            <v>CAR10</v>
          </cell>
          <cell r="B323" t="str">
            <v>CARTIER</v>
          </cell>
          <cell r="C323" t="str">
            <v xml:space="preserve">Carat </v>
          </cell>
          <cell r="D323" t="str">
            <v>EDP vapo 30 ml</v>
          </cell>
          <cell r="F323">
            <v>62</v>
          </cell>
          <cell r="G323">
            <v>44</v>
          </cell>
          <cell r="K323">
            <v>62</v>
          </cell>
          <cell r="L323" t="b">
            <v>1</v>
          </cell>
        </row>
        <row r="324">
          <cell r="A324" t="str">
            <v>CAR11</v>
          </cell>
          <cell r="B324" t="str">
            <v>CARTIER</v>
          </cell>
          <cell r="C324" t="str">
            <v xml:space="preserve">Carat </v>
          </cell>
          <cell r="D324" t="str">
            <v>EDP vapo 50 ml</v>
          </cell>
          <cell r="F324">
            <v>90</v>
          </cell>
          <cell r="G324">
            <v>64</v>
          </cell>
          <cell r="K324">
            <v>90</v>
          </cell>
          <cell r="L324" t="b">
            <v>1</v>
          </cell>
        </row>
        <row r="325">
          <cell r="A325" t="str">
            <v>CAR12</v>
          </cell>
          <cell r="B325" t="str">
            <v>CARTIER</v>
          </cell>
          <cell r="C325" t="str">
            <v xml:space="preserve">Carat </v>
          </cell>
          <cell r="D325" t="str">
            <v>EDP vapo 100 ml</v>
          </cell>
          <cell r="F325">
            <v>130</v>
          </cell>
          <cell r="G325">
            <v>92</v>
          </cell>
          <cell r="K325">
            <v>130</v>
          </cell>
          <cell r="L325" t="b">
            <v>1</v>
          </cell>
        </row>
        <row r="326">
          <cell r="A326" t="str">
            <v>COU7B</v>
          </cell>
          <cell r="B326" t="str">
            <v>COURRÈGES</v>
          </cell>
          <cell r="C326" t="str">
            <v>Mini Jupe</v>
          </cell>
          <cell r="D326" t="str">
            <v>EDP vapo 100 ml</v>
          </cell>
          <cell r="E326">
            <v>-0.43157894736842106</v>
          </cell>
          <cell r="F326">
            <v>95</v>
          </cell>
          <cell r="G326">
            <v>54</v>
          </cell>
          <cell r="I326">
            <v>0</v>
          </cell>
          <cell r="K326">
            <v>95</v>
          </cell>
          <cell r="L326" t="b">
            <v>1</v>
          </cell>
        </row>
        <row r="327">
          <cell r="A327" t="str">
            <v>GAU2B</v>
          </cell>
          <cell r="B327" t="str">
            <v>GAULTIER</v>
          </cell>
          <cell r="C327" t="str">
            <v>Scandal By Night</v>
          </cell>
          <cell r="D327" t="str">
            <v xml:space="preserve">EDP Intense vapo 50 ml </v>
          </cell>
          <cell r="F327">
            <v>93</v>
          </cell>
          <cell r="G327">
            <v>65</v>
          </cell>
          <cell r="I327">
            <v>0</v>
          </cell>
          <cell r="K327">
            <v>93</v>
          </cell>
          <cell r="L327" t="b">
            <v>1</v>
          </cell>
        </row>
        <row r="328">
          <cell r="A328" t="str">
            <v>GAU2C</v>
          </cell>
          <cell r="B328" t="str">
            <v>GAULTIER</v>
          </cell>
          <cell r="C328" t="str">
            <v>Scandal By Night</v>
          </cell>
          <cell r="D328" t="str">
            <v xml:space="preserve">EDP Intense vapo 80 ml </v>
          </cell>
          <cell r="F328">
            <v>118</v>
          </cell>
          <cell r="G328">
            <v>80</v>
          </cell>
          <cell r="I328">
            <v>0</v>
          </cell>
          <cell r="K328">
            <v>118</v>
          </cell>
          <cell r="L328" t="b">
            <v>1</v>
          </cell>
        </row>
        <row r="329">
          <cell r="A329" t="str">
            <v>GIV37</v>
          </cell>
          <cell r="B329" t="str">
            <v>GIVENCHY</v>
          </cell>
          <cell r="C329" t="str">
            <v>L'Interdit</v>
          </cell>
          <cell r="D329" t="str">
            <v>EDP vapo 50 ml</v>
          </cell>
          <cell r="F329">
            <v>88</v>
          </cell>
          <cell r="G329">
            <v>62</v>
          </cell>
          <cell r="K329">
            <v>88</v>
          </cell>
          <cell r="L329" t="b">
            <v>1</v>
          </cell>
        </row>
        <row r="330">
          <cell r="A330" t="str">
            <v>GIV38</v>
          </cell>
          <cell r="B330" t="str">
            <v>GIVENCHY</v>
          </cell>
          <cell r="C330" t="str">
            <v>L'Interdit</v>
          </cell>
          <cell r="D330" t="str">
            <v>EDP vapo 80 ml</v>
          </cell>
          <cell r="F330">
            <v>104</v>
          </cell>
          <cell r="G330">
            <v>73</v>
          </cell>
          <cell r="K330" t="e">
            <v>#N/A</v>
          </cell>
          <cell r="L330" t="e">
            <v>#N/A</v>
          </cell>
        </row>
        <row r="331">
          <cell r="A331" t="str">
            <v>GUC5</v>
          </cell>
          <cell r="B331" t="str">
            <v>GUCCI</v>
          </cell>
          <cell r="C331" t="str">
            <v>Gucci Bloom Acqua Di Fiori</v>
          </cell>
          <cell r="D331" t="str">
            <v>EDT vapo 50 ml</v>
          </cell>
          <cell r="F331">
            <v>80</v>
          </cell>
          <cell r="G331">
            <v>56</v>
          </cell>
          <cell r="K331">
            <v>80</v>
          </cell>
          <cell r="L331" t="b">
            <v>1</v>
          </cell>
        </row>
        <row r="332">
          <cell r="A332" t="str">
            <v>GUC6</v>
          </cell>
          <cell r="B332" t="str">
            <v>GUCCI</v>
          </cell>
          <cell r="C332" t="str">
            <v>Gucci Première</v>
          </cell>
          <cell r="D332" t="str">
            <v>EDP vapo 50 ml</v>
          </cell>
          <cell r="E332">
            <v>-0.4</v>
          </cell>
          <cell r="F332">
            <v>95</v>
          </cell>
          <cell r="G332">
            <v>57</v>
          </cell>
          <cell r="K332">
            <v>95</v>
          </cell>
          <cell r="L332" t="b">
            <v>1</v>
          </cell>
        </row>
        <row r="333">
          <cell r="A333" t="str">
            <v>GUE3A</v>
          </cell>
          <cell r="B333" t="str">
            <v>GUERLAIN</v>
          </cell>
          <cell r="C333" t="str">
            <v>La Petite Robe Noire Black Perfecto</v>
          </cell>
          <cell r="D333" t="str">
            <v>EDT FLORALE vapo 50 ml</v>
          </cell>
          <cell r="F333">
            <v>69</v>
          </cell>
          <cell r="G333">
            <v>53</v>
          </cell>
          <cell r="K333">
            <v>69</v>
          </cell>
          <cell r="L333" t="b">
            <v>1</v>
          </cell>
        </row>
        <row r="334">
          <cell r="A334" t="str">
            <v>GUE3B</v>
          </cell>
          <cell r="B334" t="str">
            <v>GUERLAIN</v>
          </cell>
          <cell r="C334" t="str">
            <v>La Petite Robe Noire Black Perfecto</v>
          </cell>
          <cell r="D334" t="str">
            <v>EDT FLORALE vapo 100 ml</v>
          </cell>
          <cell r="F334">
            <v>101</v>
          </cell>
          <cell r="G334">
            <v>75</v>
          </cell>
          <cell r="K334">
            <v>101</v>
          </cell>
          <cell r="L334" t="b">
            <v>1</v>
          </cell>
        </row>
        <row r="335">
          <cell r="A335" t="str">
            <v>GUE38A</v>
          </cell>
          <cell r="B335" t="str">
            <v>GUERLAIN</v>
          </cell>
          <cell r="C335" t="str">
            <v>Oud Essentiel (mixte)</v>
          </cell>
          <cell r="D335" t="str">
            <v>EDP vapo 125 ml</v>
          </cell>
          <cell r="F335">
            <v>155</v>
          </cell>
          <cell r="G335">
            <v>109</v>
          </cell>
          <cell r="K335">
            <v>155</v>
          </cell>
          <cell r="L335" t="b">
            <v>1</v>
          </cell>
        </row>
        <row r="336">
          <cell r="A336" t="str">
            <v>MDV23</v>
          </cell>
          <cell r="B336" t="str">
            <v>MAISON DE LA VANILLE</v>
          </cell>
          <cell r="C336" t="str">
            <v>Royal Oud (mixte)</v>
          </cell>
          <cell r="D336" t="str">
            <v>EDP vapo 100 ml</v>
          </cell>
          <cell r="E336">
            <v>-0.43434343434343436</v>
          </cell>
          <cell r="F336">
            <v>99</v>
          </cell>
          <cell r="G336">
            <v>56</v>
          </cell>
          <cell r="I336">
            <v>0</v>
          </cell>
          <cell r="K336">
            <v>99</v>
          </cell>
          <cell r="L336" t="b">
            <v>1</v>
          </cell>
        </row>
        <row r="337">
          <cell r="A337" t="str">
            <v>MDV25</v>
          </cell>
          <cell r="B337" t="str">
            <v>MAISON DE LA VANILLE</v>
          </cell>
          <cell r="C337" t="str">
            <v>Arty Positano</v>
          </cell>
          <cell r="D337" t="str">
            <v>EDP vapo 100 ml</v>
          </cell>
          <cell r="E337">
            <v>-0.50588235294117645</v>
          </cell>
          <cell r="F337">
            <v>85</v>
          </cell>
          <cell r="G337">
            <v>42</v>
          </cell>
          <cell r="I337">
            <v>0</v>
          </cell>
          <cell r="K337">
            <v>85</v>
          </cell>
          <cell r="L337" t="b">
            <v>1</v>
          </cell>
        </row>
        <row r="338">
          <cell r="A338" t="str">
            <v>MDV26</v>
          </cell>
          <cell r="B338" t="str">
            <v>MAISON DE LA VANILLE</v>
          </cell>
          <cell r="C338" t="str">
            <v>Blue Oïa</v>
          </cell>
          <cell r="D338" t="str">
            <v>EDP vapo 100 ml</v>
          </cell>
          <cell r="E338">
            <v>-0.50588235294117645</v>
          </cell>
          <cell r="F338">
            <v>85</v>
          </cell>
          <cell r="G338">
            <v>42</v>
          </cell>
          <cell r="I338">
            <v>0</v>
          </cell>
          <cell r="K338">
            <v>85</v>
          </cell>
          <cell r="L338" t="b">
            <v>1</v>
          </cell>
        </row>
        <row r="339">
          <cell r="A339" t="str">
            <v>MDV27</v>
          </cell>
          <cell r="B339" t="str">
            <v>MAISON DE LA VANILLE</v>
          </cell>
          <cell r="C339" t="str">
            <v>Noir Toscane</v>
          </cell>
          <cell r="D339" t="str">
            <v>EDP vapo 100 ml</v>
          </cell>
          <cell r="E339">
            <v>-0.50588235294117645</v>
          </cell>
          <cell r="F339">
            <v>85</v>
          </cell>
          <cell r="G339">
            <v>42</v>
          </cell>
          <cell r="I339">
            <v>0</v>
          </cell>
          <cell r="K339">
            <v>85</v>
          </cell>
          <cell r="L339" t="b">
            <v>1</v>
          </cell>
        </row>
        <row r="340">
          <cell r="A340" t="str">
            <v>MDV28</v>
          </cell>
          <cell r="B340" t="str">
            <v>MAISON DE LA VANILLE</v>
          </cell>
          <cell r="C340" t="str">
            <v>Belle Rencontre</v>
          </cell>
          <cell r="D340" t="str">
            <v>EDP vapo 100 ml</v>
          </cell>
          <cell r="E340">
            <v>-0.50588235294117645</v>
          </cell>
          <cell r="F340">
            <v>85</v>
          </cell>
          <cell r="G340">
            <v>42</v>
          </cell>
          <cell r="I340">
            <v>0</v>
          </cell>
          <cell r="K340">
            <v>85</v>
          </cell>
          <cell r="L340" t="b">
            <v>1</v>
          </cell>
        </row>
        <row r="341">
          <cell r="A341" t="str">
            <v>MUG2A</v>
          </cell>
          <cell r="B341" t="str">
            <v>MUGLER</v>
          </cell>
          <cell r="C341" t="str">
            <v>Aura</v>
          </cell>
          <cell r="D341" t="str">
            <v>EDT vapo 50 ml</v>
          </cell>
          <cell r="F341">
            <v>75</v>
          </cell>
          <cell r="G341">
            <v>52</v>
          </cell>
          <cell r="I341">
            <v>0</v>
          </cell>
          <cell r="K341" t="e">
            <v>#N/A</v>
          </cell>
          <cell r="L341" t="e">
            <v>#N/A</v>
          </cell>
        </row>
        <row r="342">
          <cell r="A342" t="str">
            <v>NAR6</v>
          </cell>
          <cell r="B342" t="str">
            <v>NARCISO RODRIGUEZ</v>
          </cell>
          <cell r="C342" t="str">
            <v>Narciso Rouge</v>
          </cell>
          <cell r="D342" t="str">
            <v>EDP vapo 50 ml</v>
          </cell>
          <cell r="F342">
            <v>92</v>
          </cell>
          <cell r="G342">
            <v>64</v>
          </cell>
          <cell r="I342">
            <v>0</v>
          </cell>
          <cell r="K342">
            <v>92</v>
          </cell>
          <cell r="L342" t="b">
            <v>1</v>
          </cell>
        </row>
        <row r="343">
          <cell r="A343" t="str">
            <v>NIN2D</v>
          </cell>
          <cell r="B343" t="str">
            <v>NINA RICCI</v>
          </cell>
          <cell r="C343" t="str">
            <v>Chant d'Extase</v>
          </cell>
          <cell r="D343" t="str">
            <v>EDP vapo 50 ml Edition Limitée</v>
          </cell>
          <cell r="F343">
            <v>81</v>
          </cell>
          <cell r="G343">
            <v>55</v>
          </cell>
          <cell r="I343">
            <v>0</v>
          </cell>
          <cell r="K343">
            <v>81</v>
          </cell>
          <cell r="L343" t="b">
            <v>1</v>
          </cell>
        </row>
        <row r="344">
          <cell r="I344" t="str">
            <v>p7/10</v>
          </cell>
          <cell r="K344" t="e">
            <v>#N/A</v>
          </cell>
          <cell r="L344" t="e">
            <v>#N/A</v>
          </cell>
        </row>
        <row r="345">
          <cell r="A345" t="str">
            <v>LA PARFUMERIE EUROPE</v>
          </cell>
          <cell r="F345" t="str">
            <v xml:space="preserve">N° client :   </v>
          </cell>
          <cell r="G345">
            <v>0</v>
          </cell>
          <cell r="K345" t="str">
            <v xml:space="preserve">N° client :   </v>
          </cell>
          <cell r="L345" t="b">
            <v>1</v>
          </cell>
        </row>
        <row r="346">
          <cell r="G346" t="str">
            <v>(A remplir obligatoirement)</v>
          </cell>
          <cell r="K346" t="e">
            <v>#N/A</v>
          </cell>
          <cell r="L346" t="e">
            <v>#N/A</v>
          </cell>
        </row>
        <row r="347">
          <cell r="A347" t="str">
            <v>Réf</v>
          </cell>
          <cell r="B347" t="str">
            <v>Marque</v>
          </cell>
          <cell r="E347" t="str">
            <v>-40 % et plus</v>
          </cell>
          <cell r="F347" t="str">
            <v>Prix public*</v>
          </cell>
          <cell r="G347" t="str">
            <v>Prix vente EUROS</v>
          </cell>
          <cell r="H347" t="str">
            <v>Qté</v>
          </cell>
          <cell r="I347" t="str">
            <v>Total</v>
          </cell>
          <cell r="K347" t="str">
            <v>Prix public*</v>
          </cell>
          <cell r="L347" t="b">
            <v>1</v>
          </cell>
        </row>
        <row r="348">
          <cell r="A348" t="str">
            <v>NOUVEAUTÉS FEMMES (suite)</v>
          </cell>
          <cell r="K348" t="e">
            <v>#N/A</v>
          </cell>
          <cell r="L348" t="e">
            <v>#N/A</v>
          </cell>
        </row>
        <row r="349">
          <cell r="K349" t="e">
            <v>#N/A</v>
          </cell>
          <cell r="L349" t="e">
            <v>#N/A</v>
          </cell>
        </row>
        <row r="350">
          <cell r="A350" t="str">
            <v>NIN8C</v>
          </cell>
          <cell r="B350" t="str">
            <v>NINA RICCI</v>
          </cell>
          <cell r="C350" t="str">
            <v>L'Air du Paradis</v>
          </cell>
          <cell r="D350" t="str">
            <v>EDT vapo 50 ml Edition Limitée</v>
          </cell>
          <cell r="F350">
            <v>81</v>
          </cell>
          <cell r="G350">
            <v>55</v>
          </cell>
          <cell r="I350">
            <v>0</v>
          </cell>
          <cell r="K350">
            <v>81</v>
          </cell>
          <cell r="L350" t="b">
            <v>1</v>
          </cell>
        </row>
        <row r="351">
          <cell r="A351" t="str">
            <v>NIN9</v>
          </cell>
          <cell r="B351" t="str">
            <v>NINA RICCI</v>
          </cell>
          <cell r="C351" t="str">
            <v>Bella</v>
          </cell>
          <cell r="D351" t="str">
            <v>EDT vapo 50 ml</v>
          </cell>
          <cell r="F351">
            <v>69</v>
          </cell>
          <cell r="G351">
            <v>47</v>
          </cell>
          <cell r="I351">
            <v>0</v>
          </cell>
          <cell r="K351">
            <v>69</v>
          </cell>
          <cell r="L351" t="b">
            <v>1</v>
          </cell>
        </row>
        <row r="352">
          <cell r="A352" t="str">
            <v>NIN9A</v>
          </cell>
          <cell r="B352" t="str">
            <v>NINA RICCI</v>
          </cell>
          <cell r="C352" t="str">
            <v>Bella</v>
          </cell>
          <cell r="D352" t="str">
            <v>EDT vapo 80 ml</v>
          </cell>
          <cell r="F352">
            <v>85</v>
          </cell>
          <cell r="G352">
            <v>58</v>
          </cell>
          <cell r="I352">
            <v>0</v>
          </cell>
          <cell r="K352">
            <v>85</v>
          </cell>
          <cell r="L352" t="b">
            <v>1</v>
          </cell>
        </row>
        <row r="353">
          <cell r="A353" t="str">
            <v>PAC14B</v>
          </cell>
          <cell r="B353" t="str">
            <v>PACO RABANNE</v>
          </cell>
          <cell r="C353" t="str">
            <v>Pure XS For Her</v>
          </cell>
          <cell r="D353" t="str">
            <v>EDP vapo 50 ml</v>
          </cell>
          <cell r="F353">
            <v>69</v>
          </cell>
          <cell r="G353">
            <v>47</v>
          </cell>
          <cell r="I353">
            <v>0</v>
          </cell>
          <cell r="K353">
            <v>69</v>
          </cell>
          <cell r="L353" t="b">
            <v>1</v>
          </cell>
        </row>
        <row r="354">
          <cell r="A354" t="str">
            <v>PAC14C</v>
          </cell>
          <cell r="B354" t="str">
            <v>PACO RABANNE</v>
          </cell>
          <cell r="C354" t="str">
            <v>Pure XS For Her</v>
          </cell>
          <cell r="D354" t="str">
            <v>EDP vapo 80 ml</v>
          </cell>
          <cell r="F354">
            <v>85</v>
          </cell>
          <cell r="G354">
            <v>58</v>
          </cell>
          <cell r="I354">
            <v>0</v>
          </cell>
          <cell r="K354">
            <v>85</v>
          </cell>
          <cell r="L354" t="b">
            <v>1</v>
          </cell>
        </row>
        <row r="355">
          <cell r="A355" t="str">
            <v>PAC31</v>
          </cell>
          <cell r="B355" t="str">
            <v>PACO RABANNE</v>
          </cell>
          <cell r="C355" t="str">
            <v>Olympéa Aqua</v>
          </cell>
          <cell r="D355" t="str">
            <v>EDP Légère vapo 50 ml</v>
          </cell>
          <cell r="F355">
            <v>74</v>
          </cell>
          <cell r="G355">
            <v>53</v>
          </cell>
          <cell r="I355">
            <v>0</v>
          </cell>
          <cell r="K355">
            <v>74</v>
          </cell>
          <cell r="L355" t="b">
            <v>1</v>
          </cell>
        </row>
        <row r="356">
          <cell r="A356" t="str">
            <v>PAC32</v>
          </cell>
          <cell r="B356" t="str">
            <v>PACO RABANNE</v>
          </cell>
          <cell r="C356" t="str">
            <v>Olympéa Aqua</v>
          </cell>
          <cell r="D356" t="str">
            <v>EDP Légère vapo 80 ml</v>
          </cell>
          <cell r="F356">
            <v>95</v>
          </cell>
          <cell r="G356">
            <v>68</v>
          </cell>
          <cell r="I356">
            <v>0</v>
          </cell>
          <cell r="K356">
            <v>95</v>
          </cell>
          <cell r="L356" t="b">
            <v>1</v>
          </cell>
        </row>
        <row r="357">
          <cell r="A357" t="str">
            <v>PAC35</v>
          </cell>
          <cell r="B357" t="str">
            <v>PACO RABANNE</v>
          </cell>
          <cell r="C357" t="str">
            <v>Lady Million Lucky</v>
          </cell>
          <cell r="D357" t="str">
            <v>EDP vapo 50 ml</v>
          </cell>
          <cell r="F357">
            <v>75</v>
          </cell>
          <cell r="G357">
            <v>53</v>
          </cell>
          <cell r="I357">
            <v>0</v>
          </cell>
          <cell r="K357">
            <v>75</v>
          </cell>
          <cell r="L357" t="b">
            <v>1</v>
          </cell>
        </row>
        <row r="358">
          <cell r="A358" t="str">
            <v>PAC36</v>
          </cell>
          <cell r="B358" t="str">
            <v>PACO RABANNE</v>
          </cell>
          <cell r="C358" t="str">
            <v>Lady Million Lucky</v>
          </cell>
          <cell r="D358" t="str">
            <v>EDP vapo 80 ml</v>
          </cell>
          <cell r="F358">
            <v>96</v>
          </cell>
          <cell r="G358">
            <v>68</v>
          </cell>
          <cell r="I358">
            <v>0</v>
          </cell>
          <cell r="K358">
            <v>96</v>
          </cell>
          <cell r="L358" t="b">
            <v>1</v>
          </cell>
        </row>
        <row r="359">
          <cell r="A359" t="str">
            <v>REM17</v>
          </cell>
          <cell r="B359" t="str">
            <v>REMINISCENCE</v>
          </cell>
          <cell r="C359" t="str">
            <v>Lady Rem</v>
          </cell>
          <cell r="D359" t="str">
            <v>EDP vapo 60 ml</v>
          </cell>
          <cell r="E359">
            <v>-0.39506172839506171</v>
          </cell>
          <cell r="F359">
            <v>81</v>
          </cell>
          <cell r="G359">
            <v>49</v>
          </cell>
          <cell r="I359">
            <v>0</v>
          </cell>
          <cell r="K359">
            <v>81</v>
          </cell>
          <cell r="L359" t="b">
            <v>1</v>
          </cell>
        </row>
        <row r="360">
          <cell r="A360" t="str">
            <v>REM17A</v>
          </cell>
          <cell r="B360" t="str">
            <v>REMINISCENCE</v>
          </cell>
          <cell r="C360" t="str">
            <v>Lady Rem</v>
          </cell>
          <cell r="D360" t="str">
            <v>EDP vapo 100 ml</v>
          </cell>
          <cell r="E360">
            <v>-0.39603960396039606</v>
          </cell>
          <cell r="F360">
            <v>101</v>
          </cell>
          <cell r="G360">
            <v>61</v>
          </cell>
          <cell r="I360">
            <v>0</v>
          </cell>
          <cell r="K360">
            <v>101</v>
          </cell>
          <cell r="L360" t="b">
            <v>1</v>
          </cell>
        </row>
        <row r="361">
          <cell r="K361" t="e">
            <v>#N/A</v>
          </cell>
          <cell r="L361" t="e">
            <v>#N/A</v>
          </cell>
        </row>
        <row r="362">
          <cell r="A362" t="str">
            <v>NOUVEAUTÉS HOMMES</v>
          </cell>
          <cell r="K362">
            <v>0</v>
          </cell>
          <cell r="L362" t="b">
            <v>1</v>
          </cell>
        </row>
        <row r="363">
          <cell r="K363" t="e">
            <v>#N/A</v>
          </cell>
          <cell r="L363" t="e">
            <v>#N/A</v>
          </cell>
        </row>
        <row r="364">
          <cell r="A364" t="str">
            <v>ARM19B</v>
          </cell>
          <cell r="B364" t="str">
            <v>ARMANI</v>
          </cell>
          <cell r="C364" t="str">
            <v>Acqua Di Gio Absolu</v>
          </cell>
          <cell r="D364" t="str">
            <v>EDP vapo 75 ml</v>
          </cell>
          <cell r="F364">
            <v>95</v>
          </cell>
          <cell r="G364">
            <v>68</v>
          </cell>
          <cell r="I364">
            <v>0</v>
          </cell>
          <cell r="K364">
            <v>95</v>
          </cell>
          <cell r="L364" t="b">
            <v>1</v>
          </cell>
        </row>
        <row r="365">
          <cell r="A365" t="str">
            <v>BOU15</v>
          </cell>
          <cell r="B365" t="str">
            <v>BOUCHERON</v>
          </cell>
          <cell r="C365" t="str">
            <v>Quatre Absolu de Nuit pour Homme</v>
          </cell>
          <cell r="D365" t="str">
            <v>EDP vapo 100 ml</v>
          </cell>
          <cell r="F365">
            <v>92</v>
          </cell>
          <cell r="G365">
            <v>59</v>
          </cell>
          <cell r="I365">
            <v>0</v>
          </cell>
          <cell r="K365">
            <v>92</v>
          </cell>
          <cell r="L365" t="b">
            <v>1</v>
          </cell>
        </row>
        <row r="366">
          <cell r="A366" t="str">
            <v>CAL14A</v>
          </cell>
          <cell r="B366" t="str">
            <v>CALVIN KLEIN</v>
          </cell>
          <cell r="C366" t="str">
            <v>CK One Platinum</v>
          </cell>
          <cell r="D366" t="str">
            <v>EDT vapo 100 ml</v>
          </cell>
          <cell r="E366">
            <v>-0.4</v>
          </cell>
          <cell r="F366">
            <v>65</v>
          </cell>
          <cell r="G366">
            <v>39</v>
          </cell>
          <cell r="K366">
            <v>65</v>
          </cell>
          <cell r="L366" t="b">
            <v>1</v>
          </cell>
        </row>
        <row r="367">
          <cell r="A367" t="str">
            <v>DIE17</v>
          </cell>
          <cell r="B367" t="str">
            <v>DIESEL</v>
          </cell>
          <cell r="C367" t="str">
            <v>Only The Brave Street</v>
          </cell>
          <cell r="D367" t="str">
            <v>EDT vapo 50 ml</v>
          </cell>
          <cell r="F367">
            <v>57</v>
          </cell>
          <cell r="G367">
            <v>40</v>
          </cell>
          <cell r="K367">
            <v>57</v>
          </cell>
          <cell r="L367" t="b">
            <v>1</v>
          </cell>
        </row>
        <row r="368">
          <cell r="A368" t="str">
            <v>DIO37A</v>
          </cell>
          <cell r="B368" t="str">
            <v>DIOR</v>
          </cell>
          <cell r="C368" t="str">
            <v>Sauvage</v>
          </cell>
          <cell r="D368" t="str">
            <v>EDP vapo 60 ml</v>
          </cell>
          <cell r="F368">
            <v>77</v>
          </cell>
          <cell r="G368">
            <v>54</v>
          </cell>
          <cell r="K368">
            <v>77</v>
          </cell>
          <cell r="L368" t="b">
            <v>1</v>
          </cell>
        </row>
        <row r="369">
          <cell r="A369" t="str">
            <v>DIO37B</v>
          </cell>
          <cell r="B369" t="str">
            <v>DIOR</v>
          </cell>
          <cell r="C369" t="str">
            <v>Sauvage</v>
          </cell>
          <cell r="D369" t="str">
            <v>EDP vapo 100 ml</v>
          </cell>
          <cell r="F369">
            <v>104</v>
          </cell>
          <cell r="G369">
            <v>73</v>
          </cell>
          <cell r="K369">
            <v>104</v>
          </cell>
          <cell r="L369" t="b">
            <v>1</v>
          </cell>
        </row>
        <row r="370">
          <cell r="A370" t="str">
            <v>GUE43A</v>
          </cell>
          <cell r="B370" t="str">
            <v>GUERLAIN</v>
          </cell>
          <cell r="C370" t="str">
            <v>L'Homme Ideal Intense</v>
          </cell>
          <cell r="D370" t="str">
            <v>EDP 50 ml</v>
          </cell>
          <cell r="F370">
            <v>79</v>
          </cell>
          <cell r="G370">
            <v>52</v>
          </cell>
          <cell r="K370">
            <v>79</v>
          </cell>
          <cell r="L370" t="b">
            <v>1</v>
          </cell>
        </row>
        <row r="371">
          <cell r="A371" t="str">
            <v>GUE43B</v>
          </cell>
          <cell r="B371" t="str">
            <v>GUERLAIN</v>
          </cell>
          <cell r="C371" t="str">
            <v>L'Homme Ideal Intense</v>
          </cell>
          <cell r="D371" t="str">
            <v>EDP 100 ml</v>
          </cell>
          <cell r="F371">
            <v>109</v>
          </cell>
          <cell r="G371">
            <v>72</v>
          </cell>
          <cell r="K371">
            <v>109</v>
          </cell>
          <cell r="L371" t="b">
            <v>1</v>
          </cell>
        </row>
        <row r="372">
          <cell r="A372" t="str">
            <v>HER17</v>
          </cell>
          <cell r="B372" t="str">
            <v>HERMES</v>
          </cell>
          <cell r="C372" t="str">
            <v>Eau de Citron Noir (mixte)</v>
          </cell>
          <cell r="D372" t="str">
            <v>Cologne vapo 100 ml</v>
          </cell>
          <cell r="F372">
            <v>94</v>
          </cell>
          <cell r="G372">
            <v>62</v>
          </cell>
          <cell r="I372">
            <v>0</v>
          </cell>
          <cell r="K372">
            <v>94</v>
          </cell>
          <cell r="L372" t="b">
            <v>1</v>
          </cell>
        </row>
        <row r="373">
          <cell r="A373" t="str">
            <v>MDV24</v>
          </cell>
          <cell r="B373" t="str">
            <v>MAISON DE LA VANILLE</v>
          </cell>
          <cell r="C373" t="str">
            <v>Bois Velours (mixte)</v>
          </cell>
          <cell r="D373" t="str">
            <v>EDP vapo 100 ml</v>
          </cell>
          <cell r="E373">
            <v>-0.43434343434343436</v>
          </cell>
          <cell r="F373">
            <v>99</v>
          </cell>
          <cell r="G373">
            <v>56</v>
          </cell>
          <cell r="I373">
            <v>0</v>
          </cell>
          <cell r="K373">
            <v>99</v>
          </cell>
          <cell r="L373" t="b">
            <v>1</v>
          </cell>
        </row>
        <row r="374">
          <cell r="A374" t="str">
            <v>MDV29</v>
          </cell>
          <cell r="B374" t="str">
            <v>MAISON DE LA VANILLE</v>
          </cell>
          <cell r="C374" t="str">
            <v>Nuit à Salzbourg (mixte)</v>
          </cell>
          <cell r="D374" t="str">
            <v>EDP vapo 100 ml</v>
          </cell>
          <cell r="E374">
            <v>-0.43529411764705883</v>
          </cell>
          <cell r="F374">
            <v>85</v>
          </cell>
          <cell r="G374">
            <v>48</v>
          </cell>
          <cell r="I374">
            <v>0</v>
          </cell>
          <cell r="K374">
            <v>85</v>
          </cell>
          <cell r="L374" t="b">
            <v>1</v>
          </cell>
        </row>
        <row r="375">
          <cell r="A375" t="str">
            <v>MUG25</v>
          </cell>
          <cell r="B375" t="str">
            <v>MUGLER</v>
          </cell>
          <cell r="C375" t="str">
            <v>Alien Man</v>
          </cell>
          <cell r="D375" t="str">
            <v>EDT vapo Ressourçable 50 ml</v>
          </cell>
          <cell r="F375">
            <v>60</v>
          </cell>
          <cell r="G375">
            <v>42</v>
          </cell>
          <cell r="I375">
            <v>0</v>
          </cell>
          <cell r="K375">
            <v>60</v>
          </cell>
          <cell r="L375" t="b">
            <v>1</v>
          </cell>
        </row>
        <row r="376">
          <cell r="A376" t="str">
            <v>MUG26</v>
          </cell>
          <cell r="B376" t="str">
            <v>MUGLER</v>
          </cell>
          <cell r="C376" t="str">
            <v>Alien Man</v>
          </cell>
          <cell r="D376" t="str">
            <v>EDT vapo Ressourçable 100 ml</v>
          </cell>
          <cell r="F376">
            <v>83</v>
          </cell>
          <cell r="G376">
            <v>58</v>
          </cell>
          <cell r="I376">
            <v>0</v>
          </cell>
          <cell r="K376">
            <v>83</v>
          </cell>
          <cell r="L376" t="b">
            <v>1</v>
          </cell>
        </row>
        <row r="377">
          <cell r="A377" t="str">
            <v>MUG27</v>
          </cell>
          <cell r="B377" t="str">
            <v>MUGLER</v>
          </cell>
          <cell r="C377" t="str">
            <v>Alien Man</v>
          </cell>
          <cell r="D377" t="str">
            <v>EDT recharge 100 ml</v>
          </cell>
          <cell r="F377">
            <v>64</v>
          </cell>
          <cell r="G377">
            <v>45</v>
          </cell>
          <cell r="I377">
            <v>0</v>
          </cell>
          <cell r="K377">
            <v>64</v>
          </cell>
          <cell r="L377" t="b">
            <v>1</v>
          </cell>
        </row>
        <row r="378">
          <cell r="A378" t="str">
            <v>PAC28A</v>
          </cell>
          <cell r="B378" t="str">
            <v>PACO RABANNE</v>
          </cell>
          <cell r="C378" t="str">
            <v>Black XS (nouveau packaging)</v>
          </cell>
          <cell r="D378" t="str">
            <v>EDT vapo 100 ml</v>
          </cell>
          <cell r="F378">
            <v>83</v>
          </cell>
          <cell r="G378">
            <v>58</v>
          </cell>
          <cell r="I378">
            <v>0</v>
          </cell>
          <cell r="K378">
            <v>83</v>
          </cell>
          <cell r="L378" t="b">
            <v>1</v>
          </cell>
        </row>
        <row r="379">
          <cell r="A379" t="str">
            <v>PAC30A</v>
          </cell>
          <cell r="B379" t="str">
            <v>PACO RABANNE</v>
          </cell>
          <cell r="C379" t="str">
            <v xml:space="preserve">XS (nouveau packaging) </v>
          </cell>
          <cell r="D379" t="str">
            <v>EDT vapo 100 ml</v>
          </cell>
          <cell r="F379">
            <v>83</v>
          </cell>
          <cell r="G379">
            <v>58</v>
          </cell>
          <cell r="I379">
            <v>0</v>
          </cell>
          <cell r="K379">
            <v>83</v>
          </cell>
          <cell r="L379" t="b">
            <v>1</v>
          </cell>
        </row>
        <row r="380">
          <cell r="A380" t="str">
            <v>PAC33</v>
          </cell>
          <cell r="B380" t="str">
            <v>PACO RABANNE</v>
          </cell>
          <cell r="C380" t="str">
            <v>Invictus Aqua</v>
          </cell>
          <cell r="D380" t="str">
            <v>EDT vapo 50 ml</v>
          </cell>
          <cell r="F380">
            <v>61</v>
          </cell>
          <cell r="G380">
            <v>44</v>
          </cell>
          <cell r="I380">
            <v>0</v>
          </cell>
          <cell r="K380">
            <v>61</v>
          </cell>
          <cell r="L380" t="b">
            <v>1</v>
          </cell>
        </row>
        <row r="381">
          <cell r="A381" t="str">
            <v>PAC34</v>
          </cell>
          <cell r="B381" t="str">
            <v>PACO RABANNE</v>
          </cell>
          <cell r="C381" t="str">
            <v>Invictus Aqua</v>
          </cell>
          <cell r="D381" t="str">
            <v>EDT vapo 100 ml</v>
          </cell>
          <cell r="F381">
            <v>81</v>
          </cell>
          <cell r="G381">
            <v>58</v>
          </cell>
          <cell r="I381">
            <v>0</v>
          </cell>
          <cell r="K381">
            <v>81</v>
          </cell>
          <cell r="L381" t="b">
            <v>1</v>
          </cell>
        </row>
        <row r="382">
          <cell r="A382" t="str">
            <v>PAC37</v>
          </cell>
          <cell r="B382" t="str">
            <v>PACO RABANNE</v>
          </cell>
          <cell r="C382" t="str">
            <v>1 Million Lucky</v>
          </cell>
          <cell r="D382" t="str">
            <v>EDT vapo 50 ml</v>
          </cell>
          <cell r="F382">
            <v>61</v>
          </cell>
          <cell r="G382">
            <v>44</v>
          </cell>
          <cell r="I382">
            <v>0</v>
          </cell>
          <cell r="K382">
            <v>61</v>
          </cell>
          <cell r="L382" t="b">
            <v>1</v>
          </cell>
        </row>
        <row r="383">
          <cell r="A383" t="str">
            <v>PAC38</v>
          </cell>
          <cell r="B383" t="str">
            <v>PACO RABANNE</v>
          </cell>
          <cell r="C383" t="str">
            <v>1 Million Lucky</v>
          </cell>
          <cell r="D383" t="str">
            <v>EDT vapo 100 ml</v>
          </cell>
          <cell r="F383">
            <v>80</v>
          </cell>
          <cell r="G383">
            <v>58</v>
          </cell>
          <cell r="I383">
            <v>0</v>
          </cell>
          <cell r="K383">
            <v>80</v>
          </cell>
          <cell r="L383" t="b">
            <v>1</v>
          </cell>
        </row>
        <row r="384">
          <cell r="A384" t="str">
            <v>REM16</v>
          </cell>
          <cell r="B384" t="str">
            <v>REMINISCENCE</v>
          </cell>
          <cell r="C384" t="str">
            <v>Rem Homme</v>
          </cell>
          <cell r="D384" t="str">
            <v>EDT vapo 100 ml</v>
          </cell>
          <cell r="E384">
            <v>-0.40540540540540537</v>
          </cell>
          <cell r="F384">
            <v>74</v>
          </cell>
          <cell r="G384">
            <v>44</v>
          </cell>
          <cell r="I384">
            <v>0</v>
          </cell>
          <cell r="K384">
            <v>74</v>
          </cell>
          <cell r="L384" t="b">
            <v>1</v>
          </cell>
        </row>
        <row r="385">
          <cell r="K385" t="e">
            <v>#N/A</v>
          </cell>
          <cell r="L385" t="e">
            <v>#N/A</v>
          </cell>
        </row>
        <row r="386">
          <cell r="A386" t="str">
            <v>PROMOTIONS FEMMES</v>
          </cell>
          <cell r="K386">
            <v>0</v>
          </cell>
          <cell r="L386" t="b">
            <v>1</v>
          </cell>
        </row>
        <row r="387">
          <cell r="K387" t="e">
            <v>#N/A</v>
          </cell>
          <cell r="L387" t="e">
            <v>#N/A</v>
          </cell>
        </row>
        <row r="388">
          <cell r="A388" t="str">
            <v>ARD2</v>
          </cell>
          <cell r="B388" t="str">
            <v>ARDEN</v>
          </cell>
          <cell r="C388" t="str">
            <v>Sunflowers</v>
          </cell>
          <cell r="D388" t="str">
            <v>EDT vapo 100 ml</v>
          </cell>
          <cell r="E388">
            <v>-0.68181818181818188</v>
          </cell>
          <cell r="F388">
            <v>44</v>
          </cell>
          <cell r="G388">
            <v>14</v>
          </cell>
          <cell r="I388">
            <v>0</v>
          </cell>
          <cell r="K388" t="e">
            <v>#N/A</v>
          </cell>
          <cell r="L388" t="e">
            <v>#N/A</v>
          </cell>
        </row>
        <row r="389">
          <cell r="A389" t="str">
            <v>ARM3</v>
          </cell>
          <cell r="B389" t="str">
            <v>ARMANI</v>
          </cell>
          <cell r="C389" t="str">
            <v xml:space="preserve">Si </v>
          </cell>
          <cell r="D389" t="str">
            <v>EDP vapo 50 ml</v>
          </cell>
          <cell r="F389">
            <v>85</v>
          </cell>
          <cell r="G389">
            <v>57</v>
          </cell>
          <cell r="I389">
            <v>0</v>
          </cell>
          <cell r="K389">
            <v>85</v>
          </cell>
          <cell r="L389" t="b">
            <v>1</v>
          </cell>
        </row>
        <row r="390">
          <cell r="A390" t="str">
            <v>ARM4</v>
          </cell>
          <cell r="B390" t="str">
            <v>ARMANI</v>
          </cell>
          <cell r="C390" t="str">
            <v xml:space="preserve">Si </v>
          </cell>
          <cell r="D390" t="str">
            <v>EDP vapo 100 ml</v>
          </cell>
          <cell r="F390">
            <v>122</v>
          </cell>
          <cell r="G390">
            <v>86</v>
          </cell>
          <cell r="I390">
            <v>0</v>
          </cell>
          <cell r="K390" t="e">
            <v>#N/A</v>
          </cell>
          <cell r="L390" t="e">
            <v>#N/A</v>
          </cell>
        </row>
        <row r="391">
          <cell r="A391" t="str">
            <v>BUL3</v>
          </cell>
          <cell r="B391" t="str">
            <v>BULGARI</v>
          </cell>
          <cell r="C391" t="str">
            <v>Omnia Crystalline</v>
          </cell>
          <cell r="D391" t="str">
            <v>EDP vapo 40 ml</v>
          </cell>
          <cell r="E391">
            <v>-0.5</v>
          </cell>
          <cell r="F391">
            <v>78</v>
          </cell>
          <cell r="G391">
            <v>39</v>
          </cell>
          <cell r="I391">
            <v>0</v>
          </cell>
          <cell r="K391">
            <v>76</v>
          </cell>
          <cell r="L391" t="b">
            <v>0</v>
          </cell>
        </row>
        <row r="392">
          <cell r="A392" t="str">
            <v>BUR3</v>
          </cell>
          <cell r="B392" t="str">
            <v>BURBERRY</v>
          </cell>
          <cell r="C392" t="str">
            <v>Burberry Body</v>
          </cell>
          <cell r="D392" t="str">
            <v>EDP vapo 60 ml</v>
          </cell>
          <cell r="E392">
            <v>-0.61176470588235299</v>
          </cell>
          <cell r="F392">
            <v>85</v>
          </cell>
          <cell r="G392">
            <v>33</v>
          </cell>
          <cell r="I392">
            <v>0</v>
          </cell>
          <cell r="K392" t="e">
            <v>#N/A</v>
          </cell>
          <cell r="L392" t="e">
            <v>#N/A</v>
          </cell>
        </row>
        <row r="393">
          <cell r="A393" t="str">
            <v>BUR12</v>
          </cell>
          <cell r="B393" t="str">
            <v>BURBERRY</v>
          </cell>
          <cell r="C393" t="str">
            <v xml:space="preserve">Brit Rhythm Femme </v>
          </cell>
          <cell r="D393" t="str">
            <v>EDT vapo 50 ml</v>
          </cell>
          <cell r="E393">
            <v>-0.54385964912280704</v>
          </cell>
          <cell r="F393">
            <v>57</v>
          </cell>
          <cell r="G393">
            <v>26</v>
          </cell>
          <cell r="I393">
            <v>0</v>
          </cell>
          <cell r="K393" t="e">
            <v>#N/A</v>
          </cell>
          <cell r="L393" t="e">
            <v>#N/A</v>
          </cell>
        </row>
        <row r="394">
          <cell r="A394" t="str">
            <v>CAC6</v>
          </cell>
          <cell r="B394" t="str">
            <v>CACHAREL</v>
          </cell>
          <cell r="C394" t="str">
            <v xml:space="preserve">Noa </v>
          </cell>
          <cell r="D394" t="str">
            <v>EDT vapo 100 ml</v>
          </cell>
          <cell r="F394">
            <v>97</v>
          </cell>
          <cell r="G394">
            <v>59</v>
          </cell>
          <cell r="I394">
            <v>0</v>
          </cell>
          <cell r="K394" t="e">
            <v>#N/A</v>
          </cell>
          <cell r="L394" t="e">
            <v>#N/A</v>
          </cell>
        </row>
        <row r="395">
          <cell r="A395" t="str">
            <v>CAC7</v>
          </cell>
          <cell r="B395" t="str">
            <v>CACHAREL</v>
          </cell>
          <cell r="C395" t="str">
            <v>Loulou</v>
          </cell>
          <cell r="D395" t="str">
            <v>EDP vapo 50 ml</v>
          </cell>
          <cell r="F395">
            <v>77</v>
          </cell>
          <cell r="G395">
            <v>47</v>
          </cell>
          <cell r="I395">
            <v>0</v>
          </cell>
          <cell r="K395" t="e">
            <v>#N/A</v>
          </cell>
          <cell r="L395" t="e">
            <v>#N/A</v>
          </cell>
        </row>
        <row r="396">
          <cell r="A396" t="str">
            <v>CAC10</v>
          </cell>
          <cell r="B396" t="str">
            <v>CACHAREL</v>
          </cell>
          <cell r="C396" t="str">
            <v>Anaïs Anaïs</v>
          </cell>
          <cell r="D396" t="str">
            <v>EDT vapo 100 ml</v>
          </cell>
          <cell r="E396">
            <v>-0.4285714285714286</v>
          </cell>
          <cell r="F396">
            <v>98</v>
          </cell>
          <cell r="G396">
            <v>56</v>
          </cell>
          <cell r="I396">
            <v>0</v>
          </cell>
          <cell r="K396" t="e">
            <v>#N/A</v>
          </cell>
          <cell r="L396" t="e">
            <v>#N/A</v>
          </cell>
        </row>
        <row r="397">
          <cell r="A397" t="str">
            <v>CAL2</v>
          </cell>
          <cell r="B397" t="str">
            <v>CALVIN KLEIN</v>
          </cell>
          <cell r="C397" t="str">
            <v>Euphoria</v>
          </cell>
          <cell r="D397" t="str">
            <v>EDP vapo 100 ml</v>
          </cell>
          <cell r="E397">
            <v>-0.46078431372549022</v>
          </cell>
          <cell r="F397">
            <v>102</v>
          </cell>
          <cell r="G397">
            <v>55</v>
          </cell>
          <cell r="I397">
            <v>0</v>
          </cell>
          <cell r="K397">
            <v>102</v>
          </cell>
          <cell r="L397" t="b">
            <v>1</v>
          </cell>
        </row>
        <row r="398">
          <cell r="A398" t="str">
            <v>CAR2A</v>
          </cell>
          <cell r="B398" t="str">
            <v>CARTIER</v>
          </cell>
          <cell r="C398" t="str">
            <v>La Panthère Edition Soir</v>
          </cell>
          <cell r="D398" t="str">
            <v>EDP vapo 75 ml</v>
          </cell>
          <cell r="F398">
            <v>120</v>
          </cell>
          <cell r="G398">
            <v>73</v>
          </cell>
          <cell r="I398">
            <v>0</v>
          </cell>
          <cell r="K398">
            <v>120</v>
          </cell>
          <cell r="L398" t="b">
            <v>1</v>
          </cell>
        </row>
        <row r="399">
          <cell r="A399" t="str">
            <v>CAR3A</v>
          </cell>
          <cell r="B399" t="str">
            <v>CARTIER</v>
          </cell>
          <cell r="C399" t="str">
            <v>Baiser Volé</v>
          </cell>
          <cell r="D399" t="str">
            <v>EDP vapo 50 ml</v>
          </cell>
          <cell r="E399">
            <v>-0.39583333333333337</v>
          </cell>
          <cell r="F399">
            <v>96</v>
          </cell>
          <cell r="G399">
            <v>58</v>
          </cell>
          <cell r="I399">
            <v>0</v>
          </cell>
          <cell r="K399" t="e">
            <v>#N/A</v>
          </cell>
          <cell r="L399" t="e">
            <v>#N/A</v>
          </cell>
        </row>
        <row r="400">
          <cell r="A400" t="str">
            <v>CER2</v>
          </cell>
          <cell r="B400" t="str">
            <v>CERRUTI</v>
          </cell>
          <cell r="C400" t="str">
            <v xml:space="preserve">1881 Femme </v>
          </cell>
          <cell r="D400" t="str">
            <v>EDT vapo 100 ml</v>
          </cell>
          <cell r="E400">
            <v>-0.57608695652173914</v>
          </cell>
          <cell r="F400">
            <v>92</v>
          </cell>
          <cell r="G400">
            <v>39</v>
          </cell>
          <cell r="I400">
            <v>0</v>
          </cell>
          <cell r="K400">
            <v>92</v>
          </cell>
          <cell r="L400" t="b">
            <v>1</v>
          </cell>
        </row>
        <row r="401">
          <cell r="A401" t="str">
            <v>CLO1B</v>
          </cell>
          <cell r="B401" t="str">
            <v>CHLOÉ</v>
          </cell>
          <cell r="C401" t="str">
            <v>Nomade</v>
          </cell>
          <cell r="D401" t="str">
            <v>EDP vapo 50 ml</v>
          </cell>
          <cell r="F401">
            <v>90</v>
          </cell>
          <cell r="G401">
            <v>59</v>
          </cell>
          <cell r="I401">
            <v>0</v>
          </cell>
          <cell r="K401">
            <v>90</v>
          </cell>
          <cell r="L401" t="b">
            <v>1</v>
          </cell>
        </row>
        <row r="402">
          <cell r="A402" t="str">
            <v>CLO8</v>
          </cell>
          <cell r="B402" t="str">
            <v>CHLOÉ</v>
          </cell>
          <cell r="C402" t="str">
            <v xml:space="preserve">Chloé </v>
          </cell>
          <cell r="D402" t="str">
            <v>EDP vapo 50 ml</v>
          </cell>
          <cell r="E402">
            <v>-0.39772727272727271</v>
          </cell>
          <cell r="F402">
            <v>88</v>
          </cell>
          <cell r="G402">
            <v>53</v>
          </cell>
          <cell r="I402">
            <v>0</v>
          </cell>
          <cell r="K402" t="e">
            <v>#N/A</v>
          </cell>
          <cell r="L402" t="e">
            <v>#N/A</v>
          </cell>
        </row>
        <row r="403">
          <cell r="A403" t="str">
            <v>CLO9</v>
          </cell>
          <cell r="B403" t="str">
            <v>CHLOÉ</v>
          </cell>
          <cell r="C403" t="str">
            <v xml:space="preserve">Chloé </v>
          </cell>
          <cell r="D403" t="str">
            <v>EDP vapo 75 ml</v>
          </cell>
          <cell r="E403">
            <v>-0.40566037735849059</v>
          </cell>
          <cell r="F403">
            <v>106</v>
          </cell>
          <cell r="G403">
            <v>63</v>
          </cell>
          <cell r="I403">
            <v>0</v>
          </cell>
          <cell r="K403" t="e">
            <v>#N/A</v>
          </cell>
          <cell r="L403" t="e">
            <v>#N/A</v>
          </cell>
        </row>
        <row r="404">
          <cell r="A404" t="str">
            <v>CLI1</v>
          </cell>
          <cell r="B404" t="str">
            <v>CLINIQUE</v>
          </cell>
          <cell r="C404" t="str">
            <v>Aromatics Elixir</v>
          </cell>
          <cell r="D404" t="str">
            <v>EDP vapo 45 ml</v>
          </cell>
          <cell r="E404">
            <v>-0.54117647058823537</v>
          </cell>
          <cell r="F404">
            <v>85</v>
          </cell>
          <cell r="G404">
            <v>39</v>
          </cell>
          <cell r="I404">
            <v>0</v>
          </cell>
          <cell r="K404">
            <v>85</v>
          </cell>
          <cell r="L404" t="b">
            <v>1</v>
          </cell>
        </row>
        <row r="405">
          <cell r="A405" t="str">
            <v>CLI2</v>
          </cell>
          <cell r="B405" t="str">
            <v>CLINIQUE</v>
          </cell>
          <cell r="C405" t="str">
            <v xml:space="preserve">Aromatics Elixir </v>
          </cell>
          <cell r="D405" t="str">
            <v>EDP vapo 100 ml</v>
          </cell>
          <cell r="E405">
            <v>-0.44736842105263153</v>
          </cell>
          <cell r="F405">
            <v>114</v>
          </cell>
          <cell r="G405">
            <v>63</v>
          </cell>
          <cell r="I405">
            <v>0</v>
          </cell>
          <cell r="K405">
            <v>114</v>
          </cell>
          <cell r="L405" t="b">
            <v>1</v>
          </cell>
        </row>
        <row r="406">
          <cell r="A406" t="str">
            <v>CLI3</v>
          </cell>
          <cell r="B406" t="str">
            <v>CLINIQUE</v>
          </cell>
          <cell r="C406" t="str">
            <v xml:space="preserve">Happy Parfum </v>
          </cell>
          <cell r="D406" t="str">
            <v>EDP vapo 100 ml</v>
          </cell>
          <cell r="E406">
            <v>-0.39506172839506171</v>
          </cell>
          <cell r="F406">
            <v>81</v>
          </cell>
          <cell r="G406">
            <v>49</v>
          </cell>
          <cell r="I406">
            <v>0</v>
          </cell>
          <cell r="K406" t="e">
            <v>#N/A</v>
          </cell>
          <cell r="L406" t="e">
            <v>#N/A</v>
          </cell>
        </row>
        <row r="407">
          <cell r="A407" t="str">
            <v>COU1</v>
          </cell>
          <cell r="B407" t="str">
            <v>COURRÈGES</v>
          </cell>
          <cell r="C407" t="str">
            <v xml:space="preserve">La Fille de l'Air Iris </v>
          </cell>
          <cell r="D407" t="str">
            <v>EDP vapo 90 ml</v>
          </cell>
          <cell r="E407">
            <v>-0.55681818181818188</v>
          </cell>
          <cell r="F407">
            <v>88</v>
          </cell>
          <cell r="G407">
            <v>39</v>
          </cell>
          <cell r="I407">
            <v>0</v>
          </cell>
          <cell r="K407" t="e">
            <v>#N/A</v>
          </cell>
          <cell r="L407" t="e">
            <v>#N/A</v>
          </cell>
        </row>
        <row r="408">
          <cell r="A408" t="str">
            <v>COU2</v>
          </cell>
          <cell r="B408" t="str">
            <v>COURRÈGES</v>
          </cell>
          <cell r="C408" t="str">
            <v xml:space="preserve">La Fille de l'Air Monoï </v>
          </cell>
          <cell r="D408" t="str">
            <v>EDP vapo 90 ml</v>
          </cell>
          <cell r="E408">
            <v>-0.55681818181818188</v>
          </cell>
          <cell r="F408">
            <v>88</v>
          </cell>
          <cell r="G408">
            <v>39</v>
          </cell>
          <cell r="I408">
            <v>0</v>
          </cell>
          <cell r="K408" t="e">
            <v>#N/A</v>
          </cell>
          <cell r="L408" t="e">
            <v>#N/A</v>
          </cell>
        </row>
        <row r="409">
          <cell r="A409" t="str">
            <v>COU3</v>
          </cell>
          <cell r="B409" t="str">
            <v>COURRÈGES</v>
          </cell>
          <cell r="C409" t="str">
            <v>Eau Hyper Fraîche</v>
          </cell>
          <cell r="D409" t="str">
            <v>EDT vapo 90 ml</v>
          </cell>
          <cell r="E409">
            <v>-0.48484848484848486</v>
          </cell>
          <cell r="F409">
            <v>66</v>
          </cell>
          <cell r="G409">
            <v>34</v>
          </cell>
          <cell r="I409">
            <v>0</v>
          </cell>
          <cell r="K409" t="e">
            <v>#N/A</v>
          </cell>
          <cell r="L409" t="e">
            <v>#N/A</v>
          </cell>
        </row>
        <row r="410">
          <cell r="A410" t="str">
            <v>COU4</v>
          </cell>
          <cell r="B410" t="str">
            <v>COURRÈGES</v>
          </cell>
          <cell r="C410" t="str">
            <v>Hyperbole</v>
          </cell>
          <cell r="D410" t="str">
            <v>EDP vapo 100 ml</v>
          </cell>
          <cell r="E410">
            <v>-0.44827586206896552</v>
          </cell>
          <cell r="F410">
            <v>87</v>
          </cell>
          <cell r="G410">
            <v>48</v>
          </cell>
          <cell r="I410">
            <v>0</v>
          </cell>
          <cell r="K410" t="e">
            <v>#N/A</v>
          </cell>
          <cell r="L410" t="e">
            <v>#N/A</v>
          </cell>
        </row>
        <row r="411">
          <cell r="A411" t="str">
            <v>COU5</v>
          </cell>
          <cell r="B411" t="str">
            <v>COURRÈGES</v>
          </cell>
          <cell r="C411" t="str">
            <v>La Fille de l'Air Original</v>
          </cell>
          <cell r="D411" t="str">
            <v>EDP vapo 90 ml</v>
          </cell>
          <cell r="E411">
            <v>-0.45454545454545459</v>
          </cell>
          <cell r="F411">
            <v>88</v>
          </cell>
          <cell r="G411">
            <v>48</v>
          </cell>
          <cell r="I411">
            <v>0</v>
          </cell>
          <cell r="K411" t="e">
            <v>#N/A</v>
          </cell>
          <cell r="L411" t="e">
            <v>#N/A</v>
          </cell>
        </row>
        <row r="412">
          <cell r="A412" t="str">
            <v>COU6</v>
          </cell>
          <cell r="B412" t="str">
            <v>COURRÈGES</v>
          </cell>
          <cell r="C412" t="str">
            <v>Empreinte</v>
          </cell>
          <cell r="D412" t="str">
            <v>EDP vapo 90 ml</v>
          </cell>
          <cell r="E412">
            <v>-0.5714285714285714</v>
          </cell>
          <cell r="F412">
            <v>91</v>
          </cell>
          <cell r="G412">
            <v>39</v>
          </cell>
          <cell r="I412">
            <v>0</v>
          </cell>
          <cell r="K412" t="e">
            <v>#N/A</v>
          </cell>
          <cell r="L412" t="e">
            <v>#N/A</v>
          </cell>
        </row>
        <row r="413">
          <cell r="A413" t="str">
            <v>COU7</v>
          </cell>
          <cell r="B413" t="str">
            <v>COURRÈGES</v>
          </cell>
          <cell r="C413" t="str">
            <v>Eau de Courrèges (mixte)</v>
          </cell>
          <cell r="D413" t="str">
            <v>EDT vapo 90 ml</v>
          </cell>
          <cell r="E413">
            <v>-0.47058823529411764</v>
          </cell>
          <cell r="F413">
            <v>68</v>
          </cell>
          <cell r="G413">
            <v>36</v>
          </cell>
          <cell r="I413">
            <v>0</v>
          </cell>
          <cell r="K413" t="e">
            <v>#N/A</v>
          </cell>
          <cell r="L413" t="e">
            <v>#N/A</v>
          </cell>
        </row>
        <row r="414">
          <cell r="A414" t="str">
            <v>DAV2</v>
          </cell>
          <cell r="B414" t="str">
            <v>DAVIDOFF</v>
          </cell>
          <cell r="C414" t="str">
            <v>Cool Water Femme</v>
          </cell>
          <cell r="D414" t="str">
            <v xml:space="preserve">EDT vapo 100 ml </v>
          </cell>
          <cell r="E414">
            <v>-0.68888888888888888</v>
          </cell>
          <cell r="F414">
            <v>90</v>
          </cell>
          <cell r="G414">
            <v>28</v>
          </cell>
          <cell r="I414">
            <v>0</v>
          </cell>
          <cell r="K414">
            <v>90</v>
          </cell>
          <cell r="L414" t="b">
            <v>1</v>
          </cell>
        </row>
        <row r="415">
          <cell r="A415" t="str">
            <v>DIO18</v>
          </cell>
          <cell r="B415" t="str">
            <v>DIOR</v>
          </cell>
          <cell r="C415" t="str">
            <v>Poison Girl</v>
          </cell>
          <cell r="D415" t="str">
            <v>EDP vapo 50 ml</v>
          </cell>
          <cell r="F415">
            <v>97</v>
          </cell>
          <cell r="G415">
            <v>60</v>
          </cell>
          <cell r="I415">
            <v>0</v>
          </cell>
          <cell r="K415" t="e">
            <v>#N/A</v>
          </cell>
          <cell r="L415" t="e">
            <v>#N/A</v>
          </cell>
        </row>
        <row r="416">
          <cell r="A416" t="str">
            <v>SAB1</v>
          </cell>
          <cell r="B416" t="str">
            <v>ELIE SAAB</v>
          </cell>
          <cell r="C416" t="str">
            <v xml:space="preserve">Le Parfum Resort Collection </v>
          </cell>
          <cell r="D416" t="str">
            <v>EDT vapo 50 ml</v>
          </cell>
          <cell r="E416">
            <v>-0.4375</v>
          </cell>
          <cell r="F416">
            <v>64</v>
          </cell>
          <cell r="G416">
            <v>36</v>
          </cell>
          <cell r="I416">
            <v>0</v>
          </cell>
          <cell r="K416" t="e">
            <v>#N/A</v>
          </cell>
          <cell r="L416" t="e">
            <v>#N/A</v>
          </cell>
        </row>
        <row r="417">
          <cell r="A417" t="str">
            <v>SAB3</v>
          </cell>
          <cell r="B417" t="str">
            <v>ELIE SAAB</v>
          </cell>
          <cell r="C417" t="str">
            <v xml:space="preserve">Le Parfum Rose Couture </v>
          </cell>
          <cell r="D417" t="str">
            <v>EDT vapo 50 ml</v>
          </cell>
          <cell r="E417">
            <v>-0.4285714285714286</v>
          </cell>
          <cell r="F417">
            <v>77</v>
          </cell>
          <cell r="G417">
            <v>44</v>
          </cell>
          <cell r="I417">
            <v>0</v>
          </cell>
          <cell r="K417">
            <v>77</v>
          </cell>
          <cell r="L417" t="b">
            <v>1</v>
          </cell>
        </row>
        <row r="418">
          <cell r="A418" t="str">
            <v>ESC2</v>
          </cell>
          <cell r="B418" t="str">
            <v>ESCADA</v>
          </cell>
          <cell r="C418" t="str">
            <v xml:space="preserve">Magnetism </v>
          </cell>
          <cell r="D418" t="str">
            <v>EDP vapo 75 ml</v>
          </cell>
          <cell r="E418">
            <v>-0.42682926829268297</v>
          </cell>
          <cell r="F418">
            <v>82</v>
          </cell>
          <cell r="G418">
            <v>47</v>
          </cell>
          <cell r="I418">
            <v>0</v>
          </cell>
          <cell r="K418" t="e">
            <v>#N/A</v>
          </cell>
          <cell r="L418" t="e">
            <v>#N/A</v>
          </cell>
        </row>
        <row r="419">
          <cell r="A419" t="str">
            <v>GBH1</v>
          </cell>
          <cell r="B419" t="str">
            <v>GIORGIO BEVERLY HILLS</v>
          </cell>
          <cell r="C419" t="str">
            <v>Giorgio Beverly Hills</v>
          </cell>
          <cell r="D419" t="str">
            <v>EDT vapo 90 ml</v>
          </cell>
          <cell r="E419">
            <v>-0.56756756756756754</v>
          </cell>
          <cell r="F419">
            <v>74</v>
          </cell>
          <cell r="G419">
            <v>32</v>
          </cell>
          <cell r="I419">
            <v>0</v>
          </cell>
          <cell r="K419" t="e">
            <v>#N/A</v>
          </cell>
          <cell r="L419" t="e">
            <v>#N/A</v>
          </cell>
        </row>
        <row r="420">
          <cell r="A420" t="str">
            <v>GRE1</v>
          </cell>
          <cell r="B420" t="str">
            <v>GRES</v>
          </cell>
          <cell r="C420" t="str">
            <v>Cabotine</v>
          </cell>
          <cell r="D420" t="str">
            <v>EDT vapo 100 ml</v>
          </cell>
          <cell r="E420">
            <v>-0.69565217391304346</v>
          </cell>
          <cell r="F420">
            <v>69</v>
          </cell>
          <cell r="G420">
            <v>21</v>
          </cell>
          <cell r="I420">
            <v>0</v>
          </cell>
          <cell r="K420" t="e">
            <v>#N/A</v>
          </cell>
          <cell r="L420" t="e">
            <v>#N/A</v>
          </cell>
        </row>
        <row r="421">
          <cell r="A421" t="str">
            <v>GUE2</v>
          </cell>
          <cell r="B421" t="str">
            <v>GUERLAIN</v>
          </cell>
          <cell r="C421" t="str">
            <v xml:space="preserve">Black Perfecto By La Petite Robe Noire </v>
          </cell>
          <cell r="D421" t="str">
            <v>EDP Florale vapo 50 ml</v>
          </cell>
          <cell r="F421">
            <v>83</v>
          </cell>
          <cell r="G421">
            <v>56</v>
          </cell>
          <cell r="I421">
            <v>0</v>
          </cell>
          <cell r="K421" t="e">
            <v>#N/A</v>
          </cell>
          <cell r="L421" t="e">
            <v>#N/A</v>
          </cell>
        </row>
        <row r="422">
          <cell r="A422" t="str">
            <v>GUE3</v>
          </cell>
          <cell r="B422" t="str">
            <v>GUERLAIN</v>
          </cell>
          <cell r="C422" t="str">
            <v>Black Perfecto By La Petite Robe Noire</v>
          </cell>
          <cell r="D422" t="str">
            <v>EDP Florale vapo 100 ml</v>
          </cell>
          <cell r="F422">
            <v>120</v>
          </cell>
          <cell r="G422">
            <v>73</v>
          </cell>
          <cell r="I422">
            <v>0</v>
          </cell>
          <cell r="K422" t="e">
            <v>#N/A</v>
          </cell>
          <cell r="L422" t="e">
            <v>#N/A</v>
          </cell>
        </row>
        <row r="423">
          <cell r="A423" t="str">
            <v>GUE6</v>
          </cell>
          <cell r="B423" t="str">
            <v>GUERLAIN</v>
          </cell>
          <cell r="C423" t="str">
            <v>La Petite Robe Noire</v>
          </cell>
          <cell r="D423" t="str">
            <v>EDP vapo 100 ml</v>
          </cell>
          <cell r="F423">
            <v>126</v>
          </cell>
          <cell r="G423">
            <v>79</v>
          </cell>
          <cell r="I423">
            <v>0</v>
          </cell>
          <cell r="K423" t="e">
            <v>#N/A</v>
          </cell>
          <cell r="L423" t="e">
            <v>#N/A</v>
          </cell>
        </row>
        <row r="424">
          <cell r="I424" t="str">
            <v>p8/10</v>
          </cell>
          <cell r="K424" t="e">
            <v>#N/A</v>
          </cell>
          <cell r="L424" t="e">
            <v>#N/A</v>
          </cell>
        </row>
        <row r="425">
          <cell r="A425" t="str">
            <v>LA PARFUMERIE EUROPE</v>
          </cell>
          <cell r="F425" t="str">
            <v xml:space="preserve">N° client :   </v>
          </cell>
          <cell r="G425">
            <v>0</v>
          </cell>
          <cell r="K425" t="str">
            <v xml:space="preserve">N° client :   </v>
          </cell>
          <cell r="L425" t="b">
            <v>1</v>
          </cell>
        </row>
        <row r="426">
          <cell r="G426" t="str">
            <v>(A remplir obligatoirement)</v>
          </cell>
          <cell r="K426" t="e">
            <v>#N/A</v>
          </cell>
          <cell r="L426" t="e">
            <v>#N/A</v>
          </cell>
        </row>
        <row r="427">
          <cell r="A427" t="str">
            <v>Réf</v>
          </cell>
          <cell r="B427" t="str">
            <v>Marque</v>
          </cell>
          <cell r="E427" t="str">
            <v>-40 % et plus</v>
          </cell>
          <cell r="F427" t="str">
            <v>Prix public*</v>
          </cell>
          <cell r="G427" t="str">
            <v>Prix vente EUROS</v>
          </cell>
          <cell r="H427" t="str">
            <v>Qté</v>
          </cell>
          <cell r="I427" t="str">
            <v>Total</v>
          </cell>
          <cell r="K427" t="str">
            <v>Prix public*</v>
          </cell>
          <cell r="L427" t="b">
            <v>1</v>
          </cell>
        </row>
        <row r="428">
          <cell r="A428" t="str">
            <v>PROMOTIONS FEMME  (suite)</v>
          </cell>
          <cell r="K428">
            <v>0</v>
          </cell>
          <cell r="L428" t="b">
            <v>1</v>
          </cell>
        </row>
        <row r="429">
          <cell r="K429" t="e">
            <v>#N/A</v>
          </cell>
          <cell r="L429" t="e">
            <v>#N/A</v>
          </cell>
        </row>
        <row r="430">
          <cell r="A430" t="str">
            <v>GUE8</v>
          </cell>
          <cell r="B430" t="str">
            <v>GUERLAIN</v>
          </cell>
          <cell r="C430" t="str">
            <v>La Petite Robe Noire</v>
          </cell>
          <cell r="D430" t="str">
            <v>EDT vapo 100 ml</v>
          </cell>
          <cell r="F430">
            <v>113</v>
          </cell>
          <cell r="G430">
            <v>69</v>
          </cell>
          <cell r="I430">
            <v>0</v>
          </cell>
          <cell r="K430" t="e">
            <v>#N/A</v>
          </cell>
          <cell r="L430" t="e">
            <v>#N/A</v>
          </cell>
        </row>
        <row r="431">
          <cell r="A431" t="str">
            <v>GUE23</v>
          </cell>
          <cell r="B431" t="str">
            <v>GUERLAIN</v>
          </cell>
          <cell r="C431" t="str">
            <v xml:space="preserve">Shalimar </v>
          </cell>
          <cell r="D431" t="str">
            <v>EDT Recharge 93 ml</v>
          </cell>
          <cell r="F431">
            <v>99</v>
          </cell>
          <cell r="G431">
            <v>63</v>
          </cell>
          <cell r="I431">
            <v>0</v>
          </cell>
          <cell r="K431" t="e">
            <v>#N/A</v>
          </cell>
          <cell r="L431" t="e">
            <v>#N/A</v>
          </cell>
        </row>
        <row r="432">
          <cell r="A432" t="str">
            <v>GUE30A</v>
          </cell>
          <cell r="B432" t="str">
            <v>GUERLAIN</v>
          </cell>
          <cell r="C432" t="str">
            <v xml:space="preserve">Insolence </v>
          </cell>
          <cell r="D432" t="str">
            <v>EDP vapo 100 ml (nouvelle bouteille abeille)</v>
          </cell>
          <cell r="F432">
            <v>135</v>
          </cell>
          <cell r="G432">
            <v>89</v>
          </cell>
          <cell r="I432">
            <v>0</v>
          </cell>
          <cell r="K432">
            <v>135</v>
          </cell>
          <cell r="L432" t="b">
            <v>1</v>
          </cell>
        </row>
        <row r="433">
          <cell r="A433" t="str">
            <v>GUE31B</v>
          </cell>
          <cell r="B433" t="str">
            <v>GUERLAIN</v>
          </cell>
          <cell r="C433" t="str">
            <v xml:space="preserve">Insolence </v>
          </cell>
          <cell r="D433" t="str">
            <v>EDT vapo 100 ml (nouvelle bouteille abeille)</v>
          </cell>
          <cell r="F433">
            <v>116</v>
          </cell>
          <cell r="G433">
            <v>75</v>
          </cell>
          <cell r="I433">
            <v>0</v>
          </cell>
          <cell r="K433">
            <v>116</v>
          </cell>
          <cell r="L433" t="b">
            <v>1</v>
          </cell>
        </row>
        <row r="434">
          <cell r="A434" t="str">
            <v>GUE32</v>
          </cell>
          <cell r="B434" t="str">
            <v>GUERLAIN</v>
          </cell>
          <cell r="C434" t="str">
            <v>L'Instant</v>
          </cell>
          <cell r="D434" t="str">
            <v>EDP vapo 100 ml</v>
          </cell>
          <cell r="F434">
            <v>135</v>
          </cell>
          <cell r="G434">
            <v>87</v>
          </cell>
          <cell r="I434">
            <v>0</v>
          </cell>
          <cell r="K434" t="e">
            <v>#N/A</v>
          </cell>
          <cell r="L434" t="e">
            <v>#N/A</v>
          </cell>
        </row>
        <row r="435">
          <cell r="A435" t="str">
            <v>GUE35</v>
          </cell>
          <cell r="B435" t="str">
            <v>GUERLAIN</v>
          </cell>
          <cell r="C435" t="str">
            <v>Idylle</v>
          </cell>
          <cell r="D435" t="str">
            <v>EDP vapo 50 ml</v>
          </cell>
          <cell r="F435">
            <v>97</v>
          </cell>
          <cell r="G435">
            <v>63</v>
          </cell>
          <cell r="I435">
            <v>0</v>
          </cell>
          <cell r="K435" t="e">
            <v>#N/A</v>
          </cell>
          <cell r="L435" t="e">
            <v>#N/A</v>
          </cell>
        </row>
        <row r="436">
          <cell r="A436" t="str">
            <v>GUE38</v>
          </cell>
          <cell r="B436" t="str">
            <v>GUERLAIN</v>
          </cell>
          <cell r="C436" t="str">
            <v>Champs Elysées</v>
          </cell>
          <cell r="D436" t="str">
            <v>EDP vapo 100 ml</v>
          </cell>
          <cell r="F436">
            <v>133</v>
          </cell>
          <cell r="G436">
            <v>87</v>
          </cell>
          <cell r="I436">
            <v>0</v>
          </cell>
          <cell r="K436" t="e">
            <v>#N/A</v>
          </cell>
          <cell r="L436" t="e">
            <v>#N/A</v>
          </cell>
        </row>
        <row r="437">
          <cell r="A437" t="str">
            <v>GUE75</v>
          </cell>
          <cell r="B437" t="str">
            <v>GUERLAIN</v>
          </cell>
          <cell r="C437" t="str">
            <v xml:space="preserve">La Petite Robe Noire Couture </v>
          </cell>
          <cell r="D437" t="str">
            <v>EDP vapo 50 ml</v>
          </cell>
          <cell r="F437">
            <v>77</v>
          </cell>
          <cell r="G437">
            <v>54</v>
          </cell>
          <cell r="I437">
            <v>0</v>
          </cell>
          <cell r="K437" t="e">
            <v>#N/A</v>
          </cell>
          <cell r="L437" t="e">
            <v>#N/A</v>
          </cell>
        </row>
        <row r="438">
          <cell r="A438" t="str">
            <v>HER11B</v>
          </cell>
          <cell r="B438" t="str">
            <v>HERMES</v>
          </cell>
          <cell r="C438" t="str">
            <v>Concentré d'Orange Verte</v>
          </cell>
          <cell r="D438" t="str">
            <v>EDT vapo 100 ml</v>
          </cell>
          <cell r="E438">
            <v>-0.40196078431372551</v>
          </cell>
          <cell r="F438">
            <v>102</v>
          </cell>
          <cell r="G438">
            <v>61</v>
          </cell>
          <cell r="I438">
            <v>0</v>
          </cell>
          <cell r="K438">
            <v>102</v>
          </cell>
          <cell r="L438" t="b">
            <v>1</v>
          </cell>
        </row>
        <row r="439">
          <cell r="A439" t="str">
            <v>HUG24</v>
          </cell>
          <cell r="B439" t="str">
            <v>HUGO BOSS</v>
          </cell>
          <cell r="C439" t="str">
            <v>Boss Orange</v>
          </cell>
          <cell r="D439" t="str">
            <v>EDT vapo 75 ml</v>
          </cell>
          <cell r="E439">
            <v>-0.47674418604651159</v>
          </cell>
          <cell r="F439">
            <v>86</v>
          </cell>
          <cell r="G439">
            <v>45</v>
          </cell>
          <cell r="I439">
            <v>0</v>
          </cell>
          <cell r="K439">
            <v>86</v>
          </cell>
          <cell r="L439" t="b">
            <v>1</v>
          </cell>
        </row>
        <row r="440">
          <cell r="A440" t="str">
            <v>JCC1</v>
          </cell>
          <cell r="B440" t="str">
            <v>JUICY COUTURE</v>
          </cell>
          <cell r="C440" t="str">
            <v>Juicy Couture</v>
          </cell>
          <cell r="D440" t="str">
            <v>EDP vapo 100 ml</v>
          </cell>
          <cell r="E440">
            <v>-0.50943396226415094</v>
          </cell>
          <cell r="F440">
            <v>106</v>
          </cell>
          <cell r="G440">
            <v>52</v>
          </cell>
          <cell r="I440">
            <v>0</v>
          </cell>
          <cell r="K440" t="e">
            <v>#N/A</v>
          </cell>
          <cell r="L440" t="e">
            <v>#N/A</v>
          </cell>
        </row>
        <row r="441">
          <cell r="A441" t="str">
            <v>JCC2</v>
          </cell>
          <cell r="B441" t="str">
            <v>JUICY COUTURE</v>
          </cell>
          <cell r="C441" t="str">
            <v xml:space="preserve">I Am Juicy Couture </v>
          </cell>
          <cell r="D441" t="str">
            <v>EDP vapo 100 ml</v>
          </cell>
          <cell r="E441">
            <v>-0.46391752577319589</v>
          </cell>
          <cell r="F441">
            <v>97</v>
          </cell>
          <cell r="G441">
            <v>52</v>
          </cell>
          <cell r="I441">
            <v>0</v>
          </cell>
          <cell r="K441">
            <v>97</v>
          </cell>
          <cell r="L441" t="b">
            <v>1</v>
          </cell>
        </row>
        <row r="442">
          <cell r="A442" t="str">
            <v>KEN14</v>
          </cell>
          <cell r="B442" t="str">
            <v>KENZO</v>
          </cell>
          <cell r="C442" t="str">
            <v>Amour</v>
          </cell>
          <cell r="D442" t="str">
            <v>EDP vapo 100 ml</v>
          </cell>
          <cell r="E442">
            <v>-0.40336134453781514</v>
          </cell>
          <cell r="F442">
            <v>119</v>
          </cell>
          <cell r="G442">
            <v>71</v>
          </cell>
          <cell r="I442">
            <v>0</v>
          </cell>
          <cell r="K442">
            <v>119</v>
          </cell>
          <cell r="L442" t="b">
            <v>1</v>
          </cell>
        </row>
        <row r="443">
          <cell r="A443" t="str">
            <v>KEN17</v>
          </cell>
          <cell r="B443" t="str">
            <v>KENZO</v>
          </cell>
          <cell r="C443" t="str">
            <v>L'Eau Kenzo Pour Femme</v>
          </cell>
          <cell r="D443" t="str">
            <v>EDT vapo 100 ml</v>
          </cell>
          <cell r="E443">
            <v>-0.40740740740740744</v>
          </cell>
          <cell r="F443">
            <v>81</v>
          </cell>
          <cell r="G443">
            <v>48</v>
          </cell>
          <cell r="I443">
            <v>0</v>
          </cell>
          <cell r="K443" t="e">
            <v>#N/A</v>
          </cell>
          <cell r="L443" t="e">
            <v>#N/A</v>
          </cell>
        </row>
        <row r="444">
          <cell r="A444" t="str">
            <v>KEN19</v>
          </cell>
          <cell r="B444" t="str">
            <v>KENZO</v>
          </cell>
          <cell r="C444" t="str">
            <v>Parfum d'Eté</v>
          </cell>
          <cell r="D444" t="str">
            <v>EDP vapo 75 ml</v>
          </cell>
          <cell r="E444">
            <v>-0.419047619047619</v>
          </cell>
          <cell r="F444">
            <v>105</v>
          </cell>
          <cell r="G444">
            <v>61</v>
          </cell>
          <cell r="I444">
            <v>0</v>
          </cell>
          <cell r="K444" t="e">
            <v>#N/A</v>
          </cell>
          <cell r="L444" t="e">
            <v>#N/A</v>
          </cell>
        </row>
        <row r="445">
          <cell r="A445" t="str">
            <v>KOR1</v>
          </cell>
          <cell r="B445" t="str">
            <v>KORLOFF</v>
          </cell>
          <cell r="C445" t="str">
            <v>Royal Oud (mixte)</v>
          </cell>
          <cell r="D445" t="str">
            <v>EDP vapo 88 ml</v>
          </cell>
          <cell r="E445">
            <v>-0.53012048192771077</v>
          </cell>
          <cell r="F445">
            <v>83</v>
          </cell>
          <cell r="G445">
            <v>39</v>
          </cell>
          <cell r="I445">
            <v>0</v>
          </cell>
          <cell r="K445" t="e">
            <v>#N/A</v>
          </cell>
          <cell r="L445" t="e">
            <v>#N/A</v>
          </cell>
        </row>
        <row r="446">
          <cell r="A446" t="str">
            <v>KOR2</v>
          </cell>
          <cell r="B446" t="str">
            <v>KORLOFF</v>
          </cell>
          <cell r="C446" t="str">
            <v>In Love</v>
          </cell>
          <cell r="D446" t="str">
            <v>EDP 50 ml</v>
          </cell>
          <cell r="E446">
            <v>-0.56923076923076921</v>
          </cell>
          <cell r="F446">
            <v>65</v>
          </cell>
          <cell r="G446">
            <v>28</v>
          </cell>
          <cell r="I446">
            <v>0</v>
          </cell>
          <cell r="K446" t="e">
            <v>#N/A</v>
          </cell>
          <cell r="L446" t="e">
            <v>#N/A</v>
          </cell>
        </row>
        <row r="447">
          <cell r="A447" t="str">
            <v>KOR3</v>
          </cell>
          <cell r="B447" t="str">
            <v>KORLOFF</v>
          </cell>
          <cell r="C447" t="str">
            <v>In Love</v>
          </cell>
          <cell r="D447" t="str">
            <v>EDP 100 ml</v>
          </cell>
          <cell r="E447">
            <v>-0.63917525773195871</v>
          </cell>
          <cell r="F447">
            <v>97</v>
          </cell>
          <cell r="G447">
            <v>35</v>
          </cell>
          <cell r="I447">
            <v>0</v>
          </cell>
          <cell r="K447">
            <v>97</v>
          </cell>
          <cell r="L447" t="b">
            <v>1</v>
          </cell>
        </row>
        <row r="448">
          <cell r="A448" t="str">
            <v>LAN27A</v>
          </cell>
          <cell r="B448" t="str">
            <v>LANCÔME</v>
          </cell>
          <cell r="C448" t="str">
            <v>Ô de Lancôme</v>
          </cell>
          <cell r="D448" t="str">
            <v>EDT vapo 200 ml</v>
          </cell>
          <cell r="E448">
            <v>-0.4</v>
          </cell>
          <cell r="F448">
            <v>105</v>
          </cell>
          <cell r="G448">
            <v>63</v>
          </cell>
          <cell r="I448">
            <v>0</v>
          </cell>
          <cell r="K448">
            <v>105</v>
          </cell>
          <cell r="L448" t="b">
            <v>1</v>
          </cell>
        </row>
        <row r="449">
          <cell r="A449" t="str">
            <v>LAN28</v>
          </cell>
          <cell r="B449" t="str">
            <v>LANCÔME</v>
          </cell>
          <cell r="C449" t="str">
            <v>Poême</v>
          </cell>
          <cell r="D449" t="str">
            <v>EDP vapo 50 ml</v>
          </cell>
          <cell r="E449">
            <v>-0.39795918367346939</v>
          </cell>
          <cell r="F449">
            <v>98</v>
          </cell>
          <cell r="G449">
            <v>59</v>
          </cell>
          <cell r="I449">
            <v>0</v>
          </cell>
          <cell r="K449" t="e">
            <v>#N/A</v>
          </cell>
          <cell r="L449" t="e">
            <v>#N/A</v>
          </cell>
        </row>
        <row r="450">
          <cell r="A450" t="str">
            <v>LVN1</v>
          </cell>
          <cell r="B450" t="str">
            <v>LANVIN</v>
          </cell>
          <cell r="C450" t="str">
            <v>Jeanne</v>
          </cell>
          <cell r="D450" t="str">
            <v>EDP vapo 100 ml</v>
          </cell>
          <cell r="E450">
            <v>-0.55681818181818188</v>
          </cell>
          <cell r="F450">
            <v>88</v>
          </cell>
          <cell r="G450">
            <v>39</v>
          </cell>
          <cell r="I450">
            <v>0</v>
          </cell>
          <cell r="K450">
            <v>88</v>
          </cell>
          <cell r="L450" t="b">
            <v>1</v>
          </cell>
        </row>
        <row r="451">
          <cell r="A451" t="str">
            <v>LVN2</v>
          </cell>
          <cell r="B451" t="str">
            <v>LANVIN</v>
          </cell>
          <cell r="C451" t="str">
            <v>Eclat d'Arpège</v>
          </cell>
          <cell r="D451" t="str">
            <v>EDP vapo 100 ml</v>
          </cell>
          <cell r="E451">
            <v>-0.4</v>
          </cell>
          <cell r="F451">
            <v>90</v>
          </cell>
          <cell r="G451">
            <v>54</v>
          </cell>
          <cell r="I451">
            <v>0</v>
          </cell>
          <cell r="K451" t="e">
            <v>#N/A</v>
          </cell>
          <cell r="L451" t="e">
            <v>#N/A</v>
          </cell>
        </row>
        <row r="452">
          <cell r="A452" t="str">
            <v>LVN5</v>
          </cell>
          <cell r="B452" t="str">
            <v>LANVIN</v>
          </cell>
          <cell r="C452" t="str">
            <v>Modern Princess</v>
          </cell>
          <cell r="D452" t="str">
            <v>EDP vapo 90 ml</v>
          </cell>
          <cell r="F452">
            <v>97</v>
          </cell>
          <cell r="G452">
            <v>64</v>
          </cell>
          <cell r="I452">
            <v>0</v>
          </cell>
          <cell r="K452">
            <v>97</v>
          </cell>
          <cell r="L452" t="b">
            <v>1</v>
          </cell>
        </row>
        <row r="453">
          <cell r="A453" t="str">
            <v>LVN6</v>
          </cell>
          <cell r="B453" t="str">
            <v>LANVIN</v>
          </cell>
          <cell r="C453" t="str">
            <v>Rumeur</v>
          </cell>
          <cell r="D453" t="str">
            <v>EDP vapo 100 ml</v>
          </cell>
          <cell r="E453">
            <v>-0.67010309278350522</v>
          </cell>
          <cell r="F453">
            <v>97</v>
          </cell>
          <cell r="G453">
            <v>32</v>
          </cell>
          <cell r="I453">
            <v>0</v>
          </cell>
          <cell r="K453">
            <v>97</v>
          </cell>
          <cell r="L453" t="b">
            <v>1</v>
          </cell>
        </row>
        <row r="454">
          <cell r="A454" t="str">
            <v>GUY2</v>
          </cell>
          <cell r="B454" t="str">
            <v>LAROCHE</v>
          </cell>
          <cell r="C454" t="str">
            <v xml:space="preserve">Fidji </v>
          </cell>
          <cell r="D454" t="str">
            <v>EDT vapo 100 ml</v>
          </cell>
          <cell r="E454">
            <v>-0.41818181818181821</v>
          </cell>
          <cell r="F454">
            <v>110</v>
          </cell>
          <cell r="G454">
            <v>64</v>
          </cell>
          <cell r="I454">
            <v>0</v>
          </cell>
          <cell r="K454" t="e">
            <v>#N/A</v>
          </cell>
          <cell r="L454" t="e">
            <v>#N/A</v>
          </cell>
        </row>
        <row r="455">
          <cell r="A455" t="str">
            <v>LIT1</v>
          </cell>
          <cell r="B455" t="str">
            <v>LITLLE MARCEL</v>
          </cell>
          <cell r="C455" t="str">
            <v>Purple Love</v>
          </cell>
          <cell r="D455" t="str">
            <v>EDP 100 ml</v>
          </cell>
          <cell r="E455">
            <v>-0.4576271186440678</v>
          </cell>
          <cell r="F455">
            <v>59</v>
          </cell>
          <cell r="G455">
            <v>32</v>
          </cell>
          <cell r="I455">
            <v>0</v>
          </cell>
          <cell r="K455">
            <v>59</v>
          </cell>
          <cell r="L455" t="b">
            <v>1</v>
          </cell>
        </row>
        <row r="456">
          <cell r="A456" t="str">
            <v>LIT2</v>
          </cell>
          <cell r="B456" t="str">
            <v>LITLLE MARCEL</v>
          </cell>
          <cell r="C456" t="str">
            <v xml:space="preserve">Little Sky </v>
          </cell>
          <cell r="D456" t="str">
            <v>EDT 100 ml</v>
          </cell>
          <cell r="E456">
            <v>-0.4576271186440678</v>
          </cell>
          <cell r="F456">
            <v>59</v>
          </cell>
          <cell r="G456">
            <v>32</v>
          </cell>
          <cell r="I456">
            <v>0</v>
          </cell>
          <cell r="K456">
            <v>59</v>
          </cell>
          <cell r="L456" t="b">
            <v>1</v>
          </cell>
        </row>
        <row r="457">
          <cell r="A457" t="str">
            <v>LIT3</v>
          </cell>
          <cell r="B457" t="str">
            <v>LITLLE MARCEL</v>
          </cell>
          <cell r="C457" t="str">
            <v>Peace &amp; Sun</v>
          </cell>
          <cell r="D457" t="str">
            <v>EDT 100 ml</v>
          </cell>
          <cell r="E457">
            <v>-0.4576271186440678</v>
          </cell>
          <cell r="F457">
            <v>59</v>
          </cell>
          <cell r="G457">
            <v>32</v>
          </cell>
          <cell r="I457">
            <v>0</v>
          </cell>
          <cell r="K457">
            <v>59</v>
          </cell>
          <cell r="L457" t="b">
            <v>1</v>
          </cell>
        </row>
        <row r="458">
          <cell r="A458" t="str">
            <v>LOL4</v>
          </cell>
          <cell r="B458" t="str">
            <v>LOLITA LEMPICKA</v>
          </cell>
          <cell r="C458" t="str">
            <v>Lolita Lempicka</v>
          </cell>
          <cell r="D458" t="str">
            <v xml:space="preserve">EDP vapo 100 ml </v>
          </cell>
          <cell r="E458">
            <v>-0.5</v>
          </cell>
          <cell r="F458">
            <v>98</v>
          </cell>
          <cell r="G458">
            <v>49</v>
          </cell>
          <cell r="I458">
            <v>0</v>
          </cell>
          <cell r="K458" t="e">
            <v>#N/A</v>
          </cell>
          <cell r="L458" t="e">
            <v>#N/A</v>
          </cell>
        </row>
        <row r="459">
          <cell r="A459" t="str">
            <v>LOL5</v>
          </cell>
          <cell r="B459" t="str">
            <v>LOLITA LEMPICKA</v>
          </cell>
          <cell r="C459" t="str">
            <v xml:space="preserve">Lolita Lempicka </v>
          </cell>
          <cell r="D459" t="str">
            <v>EDP vapo 100 ml Nu (dans pochette)</v>
          </cell>
          <cell r="G459">
            <v>39</v>
          </cell>
          <cell r="I459">
            <v>0</v>
          </cell>
          <cell r="K459" t="e">
            <v>#N/A</v>
          </cell>
          <cell r="L459" t="e">
            <v>#N/A</v>
          </cell>
        </row>
        <row r="460">
          <cell r="A460" t="str">
            <v>MAU1</v>
          </cell>
          <cell r="B460" t="str">
            <v>MAUBOUSSIN</v>
          </cell>
          <cell r="C460" t="str">
            <v>Rose Pour Elle</v>
          </cell>
          <cell r="D460" t="str">
            <v>EDP vapo 100 ml</v>
          </cell>
          <cell r="E460">
            <v>-0.61842105263157898</v>
          </cell>
          <cell r="F460">
            <v>76</v>
          </cell>
          <cell r="G460">
            <v>29</v>
          </cell>
          <cell r="I460">
            <v>0</v>
          </cell>
          <cell r="K460" t="e">
            <v>#N/A</v>
          </cell>
          <cell r="L460" t="e">
            <v>#N/A</v>
          </cell>
        </row>
        <row r="461">
          <cell r="A461" t="str">
            <v>MAU2</v>
          </cell>
          <cell r="B461" t="str">
            <v>MAUBOUSSIN</v>
          </cell>
          <cell r="C461" t="str">
            <v>Mauboussin Femme</v>
          </cell>
          <cell r="D461" t="str">
            <v>EDP vapo 100 ml</v>
          </cell>
          <cell r="E461">
            <v>-0.63291139240506333</v>
          </cell>
          <cell r="F461">
            <v>79</v>
          </cell>
          <cell r="G461">
            <v>29</v>
          </cell>
          <cell r="I461">
            <v>0</v>
          </cell>
          <cell r="K461">
            <v>79</v>
          </cell>
          <cell r="L461" t="b">
            <v>1</v>
          </cell>
        </row>
        <row r="462">
          <cell r="A462" t="str">
            <v>MAU4</v>
          </cell>
          <cell r="B462" t="str">
            <v>MAUBOUSSIN</v>
          </cell>
          <cell r="C462" t="str">
            <v xml:space="preserve">Promise Me </v>
          </cell>
          <cell r="D462" t="str">
            <v>EDP vapo 90 ml</v>
          </cell>
          <cell r="E462">
            <v>-0.6588235294117647</v>
          </cell>
          <cell r="F462">
            <v>85</v>
          </cell>
          <cell r="G462">
            <v>29</v>
          </cell>
          <cell r="I462">
            <v>0</v>
          </cell>
          <cell r="K462">
            <v>85</v>
          </cell>
          <cell r="L462" t="b">
            <v>1</v>
          </cell>
        </row>
        <row r="463">
          <cell r="A463" t="str">
            <v>MAU5</v>
          </cell>
          <cell r="B463" t="str">
            <v>MAUBOUSSIN</v>
          </cell>
          <cell r="C463" t="str">
            <v>Pour Elle</v>
          </cell>
          <cell r="D463" t="str">
            <v>EDP vapo 100 ml</v>
          </cell>
          <cell r="E463">
            <v>-0.61842105263157898</v>
          </cell>
          <cell r="F463">
            <v>76</v>
          </cell>
          <cell r="G463">
            <v>29</v>
          </cell>
          <cell r="I463">
            <v>0</v>
          </cell>
          <cell r="K463">
            <v>76</v>
          </cell>
          <cell r="L463" t="b">
            <v>1</v>
          </cell>
        </row>
        <row r="464">
          <cell r="A464" t="str">
            <v>MAU6</v>
          </cell>
          <cell r="B464" t="str">
            <v>MAUBOUSSIN</v>
          </cell>
          <cell r="C464" t="str">
            <v>Elixir Pour Elle</v>
          </cell>
          <cell r="D464" t="str">
            <v>EDP vapo 100 ml</v>
          </cell>
          <cell r="E464">
            <v>-0.6506024096385542</v>
          </cell>
          <cell r="F464">
            <v>83</v>
          </cell>
          <cell r="G464">
            <v>29</v>
          </cell>
          <cell r="I464">
            <v>0</v>
          </cell>
          <cell r="K464">
            <v>83</v>
          </cell>
          <cell r="L464" t="b">
            <v>1</v>
          </cell>
        </row>
        <row r="465">
          <cell r="A465" t="str">
            <v>MTN2</v>
          </cell>
          <cell r="B465" t="str">
            <v>MONTANA</v>
          </cell>
          <cell r="C465" t="str">
            <v xml:space="preserve">Parfum de Peau </v>
          </cell>
          <cell r="D465" t="str">
            <v>EDT vapo 50 ml</v>
          </cell>
          <cell r="E465">
            <v>-0.5</v>
          </cell>
          <cell r="F465">
            <v>78</v>
          </cell>
          <cell r="G465">
            <v>39</v>
          </cell>
          <cell r="I465">
            <v>0</v>
          </cell>
          <cell r="K465">
            <v>78</v>
          </cell>
          <cell r="L465" t="b">
            <v>1</v>
          </cell>
        </row>
        <row r="466">
          <cell r="A466" t="str">
            <v>MUG1</v>
          </cell>
          <cell r="B466" t="str">
            <v>MUGLER</v>
          </cell>
          <cell r="C466" t="str">
            <v>Aura</v>
          </cell>
          <cell r="D466" t="str">
            <v xml:space="preserve">EDP vapo ressourçable 50 ml </v>
          </cell>
          <cell r="F466">
            <v>89</v>
          </cell>
          <cell r="G466">
            <v>56</v>
          </cell>
          <cell r="I466">
            <v>0</v>
          </cell>
          <cell r="K466" t="e">
            <v>#N/A</v>
          </cell>
          <cell r="L466" t="e">
            <v>#N/A</v>
          </cell>
        </row>
        <row r="467">
          <cell r="A467" t="str">
            <v>MUG10B</v>
          </cell>
          <cell r="B467" t="str">
            <v>MUGLER</v>
          </cell>
          <cell r="C467" t="str">
            <v>Angel</v>
          </cell>
          <cell r="D467" t="str">
            <v>EDP vapo ressourçable 50 ml</v>
          </cell>
          <cell r="E467">
            <v>-0.43243243243243246</v>
          </cell>
          <cell r="F467">
            <v>111</v>
          </cell>
          <cell r="G467">
            <v>63</v>
          </cell>
          <cell r="I467">
            <v>0</v>
          </cell>
          <cell r="K467">
            <v>111</v>
          </cell>
          <cell r="L467" t="b">
            <v>1</v>
          </cell>
        </row>
        <row r="468">
          <cell r="A468" t="str">
            <v>MUG10</v>
          </cell>
          <cell r="B468" t="str">
            <v>MUGLER</v>
          </cell>
          <cell r="C468" t="str">
            <v>Angel</v>
          </cell>
          <cell r="D468" t="str">
            <v>EDP vapo ressourçable 75 ml</v>
          </cell>
          <cell r="F468">
            <v>133</v>
          </cell>
          <cell r="G468">
            <v>83</v>
          </cell>
          <cell r="I468">
            <v>0</v>
          </cell>
          <cell r="K468" t="e">
            <v>#N/A</v>
          </cell>
          <cell r="L468" t="e">
            <v>#N/A</v>
          </cell>
        </row>
        <row r="469">
          <cell r="A469" t="str">
            <v>MUG7</v>
          </cell>
          <cell r="B469" t="str">
            <v>MUGLER</v>
          </cell>
          <cell r="C469" t="str">
            <v xml:space="preserve">Alien </v>
          </cell>
          <cell r="D469" t="str">
            <v>EDP vapo complet 60 ml</v>
          </cell>
          <cell r="E469">
            <v>-0.4</v>
          </cell>
          <cell r="F469">
            <v>110</v>
          </cell>
          <cell r="G469">
            <v>66</v>
          </cell>
          <cell r="I469">
            <v>0</v>
          </cell>
          <cell r="K469">
            <v>110</v>
          </cell>
          <cell r="L469" t="b">
            <v>1</v>
          </cell>
        </row>
        <row r="470">
          <cell r="A470" t="str">
            <v>MUG6</v>
          </cell>
          <cell r="B470" t="str">
            <v>MUGLER</v>
          </cell>
          <cell r="C470" t="str">
            <v xml:space="preserve">Alien </v>
          </cell>
          <cell r="D470" t="str">
            <v>EDP vapo complet 90 ml</v>
          </cell>
          <cell r="E470">
            <v>-0.40151515151515149</v>
          </cell>
          <cell r="F470">
            <v>132</v>
          </cell>
          <cell r="G470">
            <v>79</v>
          </cell>
          <cell r="I470">
            <v>0</v>
          </cell>
          <cell r="K470" t="e">
            <v>#N/A</v>
          </cell>
          <cell r="L470" t="e">
            <v>#N/A</v>
          </cell>
        </row>
        <row r="471">
          <cell r="A471" t="str">
            <v>MUG5</v>
          </cell>
          <cell r="B471" t="str">
            <v>MUGLER</v>
          </cell>
          <cell r="C471" t="str">
            <v xml:space="preserve">Alien </v>
          </cell>
          <cell r="D471" t="str">
            <v>EDT vapo 60 ml</v>
          </cell>
          <cell r="E471">
            <v>-0.40789473684210531</v>
          </cell>
          <cell r="F471">
            <v>76</v>
          </cell>
          <cell r="G471">
            <v>45</v>
          </cell>
          <cell r="I471">
            <v>0</v>
          </cell>
          <cell r="K471" t="e">
            <v>#N/A</v>
          </cell>
          <cell r="L471" t="e">
            <v>#N/A</v>
          </cell>
        </row>
        <row r="472">
          <cell r="A472" t="str">
            <v>MUG3</v>
          </cell>
          <cell r="B472" t="str">
            <v>MUGLER</v>
          </cell>
          <cell r="C472" t="str">
            <v>Muse</v>
          </cell>
          <cell r="D472" t="str">
            <v>EDP vapo ressourçable 50 ml</v>
          </cell>
          <cell r="F472">
            <v>84</v>
          </cell>
          <cell r="G472">
            <v>58</v>
          </cell>
          <cell r="I472">
            <v>0</v>
          </cell>
          <cell r="K472" t="e">
            <v>#N/A</v>
          </cell>
          <cell r="L472" t="e">
            <v>#N/A</v>
          </cell>
        </row>
        <row r="473">
          <cell r="A473" t="str">
            <v>MUG4</v>
          </cell>
          <cell r="B473" t="str">
            <v>MUGLER</v>
          </cell>
          <cell r="C473" t="str">
            <v>Muse</v>
          </cell>
          <cell r="D473" t="str">
            <v>EDP vapo flacon eco-source (recharge) 100 ml</v>
          </cell>
          <cell r="F473">
            <v>86</v>
          </cell>
          <cell r="G473">
            <v>59</v>
          </cell>
          <cell r="I473">
            <v>0</v>
          </cell>
          <cell r="K473" t="e">
            <v>#N/A</v>
          </cell>
          <cell r="L473" t="e">
            <v>#N/A</v>
          </cell>
        </row>
        <row r="474">
          <cell r="A474" t="str">
            <v>NAR1A</v>
          </cell>
          <cell r="B474" t="str">
            <v>NARCISO RODRIGUEZ</v>
          </cell>
          <cell r="C474" t="str">
            <v>For Her Fleur de Musc</v>
          </cell>
          <cell r="D474" t="str">
            <v>EDP vapo 100 ml</v>
          </cell>
          <cell r="E474">
            <v>-0.4285714285714286</v>
          </cell>
          <cell r="F474">
            <v>126</v>
          </cell>
          <cell r="G474">
            <v>72</v>
          </cell>
          <cell r="I474">
            <v>0</v>
          </cell>
          <cell r="K474">
            <v>126</v>
          </cell>
          <cell r="L474" t="b">
            <v>1</v>
          </cell>
        </row>
        <row r="475">
          <cell r="A475" t="str">
            <v>NIN2</v>
          </cell>
          <cell r="B475" t="str">
            <v>NINA RICCI</v>
          </cell>
          <cell r="C475" t="str">
            <v>Luna</v>
          </cell>
          <cell r="D475" t="str">
            <v>EDT vapo 80 ml</v>
          </cell>
          <cell r="F475">
            <v>84</v>
          </cell>
          <cell r="G475">
            <v>53</v>
          </cell>
          <cell r="I475">
            <v>0</v>
          </cell>
          <cell r="K475" t="e">
            <v>#N/A</v>
          </cell>
          <cell r="L475" t="e">
            <v>#N/A</v>
          </cell>
        </row>
        <row r="476">
          <cell r="A476" t="str">
            <v>NIN2B</v>
          </cell>
          <cell r="B476" t="str">
            <v>NINA RICCI</v>
          </cell>
          <cell r="C476" t="str">
            <v>Les Monstres de Luna</v>
          </cell>
          <cell r="D476" t="str">
            <v>EDT vapo 50 ml</v>
          </cell>
          <cell r="E476">
            <v>-0.42647058823529416</v>
          </cell>
          <cell r="F476">
            <v>68</v>
          </cell>
          <cell r="G476">
            <v>39</v>
          </cell>
          <cell r="I476">
            <v>0</v>
          </cell>
          <cell r="K476">
            <v>68</v>
          </cell>
          <cell r="L476" t="b">
            <v>1</v>
          </cell>
        </row>
        <row r="477">
          <cell r="A477" t="str">
            <v>NIN2C</v>
          </cell>
          <cell r="B477" t="str">
            <v>NINA RICCI</v>
          </cell>
          <cell r="C477" t="str">
            <v>Les Monstres de Luna</v>
          </cell>
          <cell r="D477" t="str">
            <v>EDT vapo 80 ml</v>
          </cell>
          <cell r="F477">
            <v>85</v>
          </cell>
          <cell r="G477">
            <v>58</v>
          </cell>
          <cell r="I477">
            <v>0</v>
          </cell>
          <cell r="K477">
            <v>85</v>
          </cell>
          <cell r="L477" t="b">
            <v>1</v>
          </cell>
        </row>
        <row r="478">
          <cell r="A478" t="str">
            <v>NIN4</v>
          </cell>
          <cell r="B478" t="str">
            <v>NINA RICCI</v>
          </cell>
          <cell r="C478" t="str">
            <v xml:space="preserve">L'Extase </v>
          </cell>
          <cell r="D478" t="str">
            <v>EDP vapo 80 ml</v>
          </cell>
          <cell r="F478">
            <v>96</v>
          </cell>
          <cell r="G478">
            <v>65</v>
          </cell>
          <cell r="I478">
            <v>0</v>
          </cell>
          <cell r="K478" t="e">
            <v>#N/A</v>
          </cell>
          <cell r="L478" t="e">
            <v>#N/A</v>
          </cell>
        </row>
        <row r="479">
          <cell r="A479" t="str">
            <v>NIN6B</v>
          </cell>
          <cell r="B479" t="str">
            <v>NINA RICCI</v>
          </cell>
          <cell r="C479" t="str">
            <v>Nina</v>
          </cell>
          <cell r="D479" t="str">
            <v>EDT vapo 50 ml</v>
          </cell>
          <cell r="F479">
            <v>63</v>
          </cell>
          <cell r="G479">
            <v>45</v>
          </cell>
          <cell r="I479">
            <v>0</v>
          </cell>
          <cell r="K479">
            <v>63</v>
          </cell>
          <cell r="L479" t="b">
            <v>1</v>
          </cell>
        </row>
        <row r="480">
          <cell r="A480" t="str">
            <v>NIN7B</v>
          </cell>
          <cell r="B480" t="str">
            <v>NINA RICCI</v>
          </cell>
          <cell r="C480" t="str">
            <v>Les Monstres de Nina</v>
          </cell>
          <cell r="D480" t="str">
            <v>EDT vapo 50 ml</v>
          </cell>
          <cell r="E480">
            <v>-0.51470588235294112</v>
          </cell>
          <cell r="F480">
            <v>68</v>
          </cell>
          <cell r="G480">
            <v>33</v>
          </cell>
          <cell r="I480">
            <v>0</v>
          </cell>
          <cell r="K480">
            <v>68</v>
          </cell>
          <cell r="L480" t="b">
            <v>1</v>
          </cell>
        </row>
        <row r="481">
          <cell r="A481" t="str">
            <v>NIN7B1</v>
          </cell>
          <cell r="B481" t="str">
            <v>NINA RICCI</v>
          </cell>
          <cell r="C481" t="str">
            <v>Les Monstres de Nina</v>
          </cell>
          <cell r="D481" t="str">
            <v>EDT vapo 80 ml</v>
          </cell>
          <cell r="F481">
            <v>85</v>
          </cell>
          <cell r="G481">
            <v>58</v>
          </cell>
          <cell r="I481">
            <v>0</v>
          </cell>
          <cell r="K481" t="e">
            <v>#N/A</v>
          </cell>
          <cell r="L481" t="e">
            <v>#N/A</v>
          </cell>
        </row>
        <row r="482">
          <cell r="A482" t="str">
            <v>NIN7C</v>
          </cell>
          <cell r="B482" t="str">
            <v>NINA RICCI</v>
          </cell>
          <cell r="C482" t="str">
            <v>L'Air du Temps</v>
          </cell>
          <cell r="D482" t="str">
            <v>EDP vapo 50 ml</v>
          </cell>
          <cell r="F482">
            <v>89</v>
          </cell>
          <cell r="G482">
            <v>59</v>
          </cell>
          <cell r="I482">
            <v>0</v>
          </cell>
          <cell r="K482">
            <v>89</v>
          </cell>
          <cell r="L482" t="b">
            <v>1</v>
          </cell>
        </row>
        <row r="483">
          <cell r="A483" t="str">
            <v>NIN7D</v>
          </cell>
          <cell r="B483" t="str">
            <v>NINA RICCI</v>
          </cell>
          <cell r="C483" t="str">
            <v>L'Air du Temps</v>
          </cell>
          <cell r="D483" t="str">
            <v>EDT vapo 50 ml</v>
          </cell>
          <cell r="F483">
            <v>78</v>
          </cell>
          <cell r="G483">
            <v>51</v>
          </cell>
          <cell r="I483">
            <v>0</v>
          </cell>
          <cell r="K483">
            <v>78</v>
          </cell>
          <cell r="L483" t="b">
            <v>1</v>
          </cell>
        </row>
        <row r="484">
          <cell r="A484" t="str">
            <v>NIN8B</v>
          </cell>
          <cell r="B484" t="str">
            <v>NINA RICCI</v>
          </cell>
          <cell r="C484" t="str">
            <v>L'Air du Temps</v>
          </cell>
          <cell r="D484" t="str">
            <v>EDT recharge vapo 100 ml</v>
          </cell>
          <cell r="F484">
            <v>84</v>
          </cell>
          <cell r="G484">
            <v>57</v>
          </cell>
          <cell r="I484">
            <v>0</v>
          </cell>
          <cell r="K484">
            <v>84</v>
          </cell>
          <cell r="L484" t="b">
            <v>1</v>
          </cell>
        </row>
        <row r="485">
          <cell r="A485" t="str">
            <v>PAC2</v>
          </cell>
          <cell r="B485" t="str">
            <v>PACO RABANNE</v>
          </cell>
          <cell r="C485" t="str">
            <v>Olympéa Intense</v>
          </cell>
          <cell r="D485" t="str">
            <v>EDP vapo 80 ml</v>
          </cell>
          <cell r="F485">
            <v>106</v>
          </cell>
          <cell r="G485">
            <v>68</v>
          </cell>
          <cell r="I485">
            <v>0</v>
          </cell>
          <cell r="K485" t="e">
            <v>#N/A</v>
          </cell>
          <cell r="L485" t="e">
            <v>#N/A</v>
          </cell>
        </row>
        <row r="486">
          <cell r="A486" t="str">
            <v>PAC3</v>
          </cell>
          <cell r="B486" t="str">
            <v>PACO RABANNE</v>
          </cell>
          <cell r="C486" t="str">
            <v>Lady Million Privé</v>
          </cell>
          <cell r="D486" t="str">
            <v>EDP vapo 50 ml</v>
          </cell>
          <cell r="F486">
            <v>82</v>
          </cell>
          <cell r="G486">
            <v>51</v>
          </cell>
          <cell r="I486">
            <v>0</v>
          </cell>
          <cell r="K486" t="e">
            <v>#N/A</v>
          </cell>
          <cell r="L486" t="e">
            <v>#N/A</v>
          </cell>
        </row>
        <row r="487">
          <cell r="A487" t="str">
            <v>PAC14</v>
          </cell>
          <cell r="B487" t="str">
            <v>PACO RABANNE</v>
          </cell>
          <cell r="C487" t="str">
            <v>Ultraviolet</v>
          </cell>
          <cell r="D487" t="str">
            <v>EDP vapo 80 ml</v>
          </cell>
          <cell r="F487">
            <v>99</v>
          </cell>
          <cell r="G487">
            <v>64</v>
          </cell>
          <cell r="I487">
            <v>0</v>
          </cell>
          <cell r="K487" t="e">
            <v>#N/A</v>
          </cell>
          <cell r="L487" t="e">
            <v>#N/A</v>
          </cell>
        </row>
        <row r="488">
          <cell r="A488" t="str">
            <v>PRA1</v>
          </cell>
          <cell r="B488" t="str">
            <v>PRADA</v>
          </cell>
          <cell r="C488" t="str">
            <v>Infusion d'Iris</v>
          </cell>
          <cell r="D488" t="str">
            <v>EDP vapo 100 ml</v>
          </cell>
          <cell r="F488">
            <v>121</v>
          </cell>
          <cell r="G488">
            <v>84</v>
          </cell>
          <cell r="I488">
            <v>0</v>
          </cell>
          <cell r="K488">
            <v>121</v>
          </cell>
          <cell r="L488" t="b">
            <v>1</v>
          </cell>
        </row>
        <row r="489">
          <cell r="A489" t="str">
            <v>PRA2</v>
          </cell>
          <cell r="B489" t="str">
            <v>PRADA</v>
          </cell>
          <cell r="C489" t="str">
            <v>La Femme Prada</v>
          </cell>
          <cell r="D489" t="str">
            <v>EDP vapo 50 ml</v>
          </cell>
          <cell r="F489">
            <v>100</v>
          </cell>
          <cell r="G489">
            <v>70</v>
          </cell>
          <cell r="I489">
            <v>0</v>
          </cell>
          <cell r="K489">
            <v>100</v>
          </cell>
          <cell r="L489" t="b">
            <v>1</v>
          </cell>
        </row>
        <row r="490">
          <cell r="A490" t="str">
            <v>REM1</v>
          </cell>
          <cell r="B490" t="str">
            <v>REMINISCENCE</v>
          </cell>
          <cell r="C490" t="str">
            <v>Rem Escale à St-Barth</v>
          </cell>
          <cell r="D490" t="str">
            <v>EDT vapo 100 ml</v>
          </cell>
          <cell r="E490">
            <v>-0.53333333333333333</v>
          </cell>
          <cell r="F490">
            <v>90</v>
          </cell>
          <cell r="G490">
            <v>42</v>
          </cell>
          <cell r="I490">
            <v>0</v>
          </cell>
          <cell r="K490">
            <v>90</v>
          </cell>
          <cell r="L490" t="b">
            <v>1</v>
          </cell>
        </row>
        <row r="491">
          <cell r="A491" t="str">
            <v>REM2</v>
          </cell>
          <cell r="B491" t="str">
            <v>REMINISCENCE</v>
          </cell>
          <cell r="C491" t="str">
            <v>Ambre</v>
          </cell>
          <cell r="D491" t="str">
            <v>EDT vapo 100 ml</v>
          </cell>
          <cell r="E491">
            <v>-0.51685393258426959</v>
          </cell>
          <cell r="F491">
            <v>89</v>
          </cell>
          <cell r="G491">
            <v>43</v>
          </cell>
          <cell r="I491">
            <v>0</v>
          </cell>
          <cell r="K491">
            <v>89</v>
          </cell>
          <cell r="L491" t="b">
            <v>1</v>
          </cell>
        </row>
        <row r="492">
          <cell r="A492" t="str">
            <v>REM3</v>
          </cell>
          <cell r="B492" t="str">
            <v>REMINISCENCE</v>
          </cell>
          <cell r="C492" t="str">
            <v>Patchouli N'Roses</v>
          </cell>
          <cell r="D492" t="str">
            <v>EDP vapo 100 ml</v>
          </cell>
          <cell r="E492">
            <v>-0.51515151515151514</v>
          </cell>
          <cell r="F492">
            <v>99</v>
          </cell>
          <cell r="G492">
            <v>48</v>
          </cell>
          <cell r="I492">
            <v>0</v>
          </cell>
          <cell r="K492">
            <v>99</v>
          </cell>
          <cell r="L492" t="b">
            <v>1</v>
          </cell>
        </row>
        <row r="493">
          <cell r="A493" t="str">
            <v>REM3A</v>
          </cell>
          <cell r="B493" t="str">
            <v>REMINISCENCE</v>
          </cell>
          <cell r="C493" t="str">
            <v>Patchouli N'Roses</v>
          </cell>
          <cell r="D493" t="str">
            <v>EDP vapo de sac 20 ml + Fourreau</v>
          </cell>
          <cell r="F493">
            <v>28</v>
          </cell>
          <cell r="G493">
            <v>19</v>
          </cell>
          <cell r="I493">
            <v>0</v>
          </cell>
          <cell r="K493">
            <v>28</v>
          </cell>
          <cell r="L493" t="b">
            <v>1</v>
          </cell>
        </row>
        <row r="494">
          <cell r="A494" t="str">
            <v>REM4</v>
          </cell>
          <cell r="B494" t="str">
            <v>REMINISCENCE</v>
          </cell>
          <cell r="C494" t="str">
            <v>Patchouli Blanc</v>
          </cell>
          <cell r="D494" t="str">
            <v>EDP vapo 100 ml</v>
          </cell>
          <cell r="E494">
            <v>-0.47826086956521741</v>
          </cell>
          <cell r="F494">
            <v>92</v>
          </cell>
          <cell r="G494">
            <v>48</v>
          </cell>
          <cell r="I494">
            <v>0</v>
          </cell>
          <cell r="K494">
            <v>92</v>
          </cell>
          <cell r="L494" t="b">
            <v>1</v>
          </cell>
        </row>
        <row r="495">
          <cell r="A495" t="str">
            <v>REM5</v>
          </cell>
          <cell r="B495" t="str">
            <v>REMINISCENCE</v>
          </cell>
          <cell r="C495" t="str">
            <v>Patchouli Elixir</v>
          </cell>
          <cell r="D495" t="str">
            <v>EDP vapo 100 ml</v>
          </cell>
          <cell r="E495">
            <v>-0.52884615384615385</v>
          </cell>
          <cell r="F495">
            <v>104</v>
          </cell>
          <cell r="G495">
            <v>49</v>
          </cell>
          <cell r="I495">
            <v>0</v>
          </cell>
          <cell r="K495">
            <v>104</v>
          </cell>
          <cell r="L495" t="b">
            <v>1</v>
          </cell>
        </row>
        <row r="496">
          <cell r="A496" t="str">
            <v>REM7</v>
          </cell>
          <cell r="B496" t="str">
            <v>REMINISCENCE</v>
          </cell>
          <cell r="C496" t="str">
            <v>Rem L'Acqua</v>
          </cell>
          <cell r="D496" t="str">
            <v>EDT vapo 100 ml</v>
          </cell>
          <cell r="E496">
            <v>-0.49315068493150682</v>
          </cell>
          <cell r="F496">
            <v>73</v>
          </cell>
          <cell r="G496">
            <v>37</v>
          </cell>
          <cell r="I496">
            <v>0</v>
          </cell>
          <cell r="K496">
            <v>73</v>
          </cell>
          <cell r="L496" t="b">
            <v>1</v>
          </cell>
        </row>
        <row r="497">
          <cell r="A497" t="str">
            <v>REM8</v>
          </cell>
          <cell r="B497" t="str">
            <v>REMINISCENCE</v>
          </cell>
          <cell r="C497" t="str">
            <v>Rem</v>
          </cell>
          <cell r="D497" t="str">
            <v>EDP vapo 100 ml</v>
          </cell>
          <cell r="E497">
            <v>-0.50515463917525771</v>
          </cell>
          <cell r="F497">
            <v>97</v>
          </cell>
          <cell r="G497">
            <v>48</v>
          </cell>
          <cell r="I497">
            <v>0</v>
          </cell>
          <cell r="K497">
            <v>97</v>
          </cell>
          <cell r="L497" t="b">
            <v>1</v>
          </cell>
        </row>
        <row r="498">
          <cell r="A498" t="str">
            <v>REM9</v>
          </cell>
          <cell r="B498" t="str">
            <v>REMINISCENCE</v>
          </cell>
          <cell r="C498" t="str">
            <v>Rem</v>
          </cell>
          <cell r="D498" t="str">
            <v>EDT vapo 100 ml</v>
          </cell>
          <cell r="E498">
            <v>-0.53333333333333333</v>
          </cell>
          <cell r="F498">
            <v>90</v>
          </cell>
          <cell r="G498">
            <v>42</v>
          </cell>
          <cell r="I498">
            <v>0</v>
          </cell>
          <cell r="K498">
            <v>90</v>
          </cell>
          <cell r="L498" t="b">
            <v>1</v>
          </cell>
        </row>
        <row r="499">
          <cell r="A499" t="str">
            <v>REM11</v>
          </cell>
          <cell r="B499" t="str">
            <v>REMINISCENCE</v>
          </cell>
          <cell r="C499" t="str">
            <v>Patchouli</v>
          </cell>
          <cell r="D499" t="str">
            <v>EDT vapo 100 ml</v>
          </cell>
          <cell r="E499">
            <v>-0.54347826086956519</v>
          </cell>
          <cell r="F499">
            <v>92</v>
          </cell>
          <cell r="G499">
            <v>42</v>
          </cell>
          <cell r="I499">
            <v>0</v>
          </cell>
          <cell r="K499">
            <v>92</v>
          </cell>
          <cell r="L499" t="b">
            <v>1</v>
          </cell>
        </row>
        <row r="500">
          <cell r="A500" t="str">
            <v>REM12</v>
          </cell>
          <cell r="B500" t="str">
            <v>REMINISCENCE</v>
          </cell>
          <cell r="C500" t="str">
            <v>Patchouli</v>
          </cell>
          <cell r="D500" t="str">
            <v>EDT vapo 200 ml</v>
          </cell>
          <cell r="E500">
            <v>-0.52419354838709675</v>
          </cell>
          <cell r="F500">
            <v>124</v>
          </cell>
          <cell r="G500">
            <v>59</v>
          </cell>
          <cell r="I500">
            <v>0</v>
          </cell>
          <cell r="K500">
            <v>124</v>
          </cell>
          <cell r="L500" t="b">
            <v>1</v>
          </cell>
        </row>
        <row r="501">
          <cell r="A501" t="str">
            <v>REM14</v>
          </cell>
          <cell r="B501" t="str">
            <v>REMINISCENCE</v>
          </cell>
          <cell r="C501" t="str">
            <v>Vanille</v>
          </cell>
          <cell r="D501" t="str">
            <v>EDT vapo 100 ml</v>
          </cell>
          <cell r="E501">
            <v>-0.40909090909090906</v>
          </cell>
          <cell r="F501">
            <v>66</v>
          </cell>
          <cell r="G501">
            <v>39</v>
          </cell>
          <cell r="I501">
            <v>0</v>
          </cell>
          <cell r="K501">
            <v>66</v>
          </cell>
          <cell r="L501" t="b">
            <v>1</v>
          </cell>
        </row>
        <row r="502">
          <cell r="I502" t="str">
            <v>p9/10</v>
          </cell>
          <cell r="K502" t="e">
            <v>#N/A</v>
          </cell>
          <cell r="L502" t="e">
            <v>#N/A</v>
          </cell>
        </row>
        <row r="503">
          <cell r="A503" t="str">
            <v>LA PARFUMERIE EUROPE</v>
          </cell>
          <cell r="F503" t="str">
            <v xml:space="preserve">N° client :   </v>
          </cell>
          <cell r="G503">
            <v>0</v>
          </cell>
          <cell r="K503" t="str">
            <v xml:space="preserve">N° client :   </v>
          </cell>
          <cell r="L503" t="b">
            <v>1</v>
          </cell>
        </row>
        <row r="504">
          <cell r="G504" t="str">
            <v>(A remplir obligatoirement)</v>
          </cell>
          <cell r="K504" t="e">
            <v>#N/A</v>
          </cell>
          <cell r="L504" t="e">
            <v>#N/A</v>
          </cell>
        </row>
        <row r="505">
          <cell r="A505" t="str">
            <v>Réf</v>
          </cell>
          <cell r="B505" t="str">
            <v>Marque</v>
          </cell>
          <cell r="E505" t="str">
            <v>-40 % et plus</v>
          </cell>
          <cell r="F505" t="str">
            <v>Prix public*</v>
          </cell>
          <cell r="G505" t="str">
            <v>Prix vente EUROS</v>
          </cell>
          <cell r="H505" t="str">
            <v>Qté</v>
          </cell>
          <cell r="I505" t="str">
            <v>Total</v>
          </cell>
          <cell r="K505" t="str">
            <v>Prix public*</v>
          </cell>
          <cell r="L505" t="b">
            <v>1</v>
          </cell>
        </row>
        <row r="506">
          <cell r="A506" t="str">
            <v>PROMOTIONS FEMME  (suite)</v>
          </cell>
          <cell r="K506">
            <v>0</v>
          </cell>
          <cell r="L506" t="b">
            <v>1</v>
          </cell>
        </row>
        <row r="507">
          <cell r="K507" t="e">
            <v>#N/A</v>
          </cell>
          <cell r="L507" t="e">
            <v>#N/A</v>
          </cell>
        </row>
        <row r="508">
          <cell r="A508" t="str">
            <v>REP5</v>
          </cell>
          <cell r="B508" t="str">
            <v>REPETTO</v>
          </cell>
          <cell r="C508" t="str">
            <v>Repetto</v>
          </cell>
          <cell r="D508" t="str">
            <v>EDP vapo 80 ml</v>
          </cell>
          <cell r="E508">
            <v>-0.45544554455445541</v>
          </cell>
          <cell r="F508">
            <v>101</v>
          </cell>
          <cell r="G508">
            <v>55</v>
          </cell>
          <cell r="I508">
            <v>0</v>
          </cell>
          <cell r="K508">
            <v>101</v>
          </cell>
          <cell r="L508" t="b">
            <v>1</v>
          </cell>
        </row>
        <row r="509">
          <cell r="A509" t="str">
            <v>RSH6</v>
          </cell>
          <cell r="B509" t="str">
            <v>ROCHAS</v>
          </cell>
          <cell r="C509" t="str">
            <v>Femme</v>
          </cell>
          <cell r="D509" t="str">
            <v>EDT vapo 100 ml</v>
          </cell>
          <cell r="F509">
            <v>89</v>
          </cell>
          <cell r="G509">
            <v>54</v>
          </cell>
          <cell r="I509">
            <v>0</v>
          </cell>
          <cell r="K509" t="e">
            <v>#N/A</v>
          </cell>
          <cell r="L509" t="e">
            <v>#N/A</v>
          </cell>
        </row>
        <row r="510">
          <cell r="A510" t="str">
            <v>RHS7</v>
          </cell>
          <cell r="B510" t="str">
            <v>ROCHAS</v>
          </cell>
          <cell r="C510" t="str">
            <v>Tocade</v>
          </cell>
          <cell r="D510" t="str">
            <v>EDT vapo 100 ml</v>
          </cell>
          <cell r="E510">
            <v>-0.46153846153846156</v>
          </cell>
          <cell r="F510">
            <v>91</v>
          </cell>
          <cell r="G510">
            <v>49</v>
          </cell>
          <cell r="I510">
            <v>0</v>
          </cell>
          <cell r="K510" t="e">
            <v>#N/A</v>
          </cell>
          <cell r="L510" t="e">
            <v>#N/A</v>
          </cell>
        </row>
        <row r="511">
          <cell r="A511" t="str">
            <v>SLU1</v>
          </cell>
          <cell r="B511" t="str">
            <v>SERGE LUTENS</v>
          </cell>
          <cell r="C511" t="str">
            <v>Baptême du Feu (mixte)</v>
          </cell>
          <cell r="D511" t="str">
            <v>EDP vapo 50 ml</v>
          </cell>
          <cell r="F511">
            <v>120</v>
          </cell>
          <cell r="G511">
            <v>75</v>
          </cell>
          <cell r="I511">
            <v>0</v>
          </cell>
          <cell r="K511" t="e">
            <v>#N/A</v>
          </cell>
          <cell r="L511" t="e">
            <v>#N/A</v>
          </cell>
        </row>
        <row r="512">
          <cell r="A512" t="str">
            <v>SLU2</v>
          </cell>
          <cell r="B512" t="str">
            <v>SERGE LUTENS</v>
          </cell>
          <cell r="C512" t="str">
            <v>Laine de verre</v>
          </cell>
          <cell r="D512" t="str">
            <v>EDP vapo 50 ml</v>
          </cell>
          <cell r="F512">
            <v>78</v>
          </cell>
          <cell r="G512">
            <v>53</v>
          </cell>
          <cell r="I512">
            <v>0</v>
          </cell>
          <cell r="K512">
            <v>78</v>
          </cell>
          <cell r="L512" t="b">
            <v>1</v>
          </cell>
        </row>
        <row r="513">
          <cell r="A513" t="str">
            <v>SLU3</v>
          </cell>
          <cell r="B513" t="str">
            <v>SERGE LUTENS</v>
          </cell>
          <cell r="C513" t="str">
            <v>Arabie</v>
          </cell>
          <cell r="D513" t="str">
            <v>EDP vapo 50 ml</v>
          </cell>
          <cell r="E513">
            <v>-0.4</v>
          </cell>
          <cell r="F513">
            <v>120</v>
          </cell>
          <cell r="G513">
            <v>72</v>
          </cell>
          <cell r="I513">
            <v>0</v>
          </cell>
          <cell r="K513" t="e">
            <v>#N/A</v>
          </cell>
          <cell r="L513" t="e">
            <v>#N/A</v>
          </cell>
        </row>
        <row r="514">
          <cell r="A514" t="str">
            <v>SLU4</v>
          </cell>
          <cell r="B514" t="str">
            <v>SERGE LUTENS</v>
          </cell>
          <cell r="C514" t="str">
            <v>L'Eau froide</v>
          </cell>
          <cell r="D514" t="str">
            <v>EDP vapo 50 ml</v>
          </cell>
          <cell r="F514">
            <v>78</v>
          </cell>
          <cell r="G514">
            <v>55</v>
          </cell>
          <cell r="I514">
            <v>0</v>
          </cell>
          <cell r="K514" t="e">
            <v>#N/A</v>
          </cell>
          <cell r="L514" t="e">
            <v>#N/A</v>
          </cell>
        </row>
        <row r="515">
          <cell r="A515" t="str">
            <v>SLU5</v>
          </cell>
          <cell r="B515" t="str">
            <v>SERGE LUTENS</v>
          </cell>
          <cell r="C515" t="str">
            <v>Chergui</v>
          </cell>
          <cell r="D515" t="str">
            <v>EDP vapo 50 ml</v>
          </cell>
          <cell r="E515">
            <v>-0.4</v>
          </cell>
          <cell r="F515">
            <v>120</v>
          </cell>
          <cell r="G515">
            <v>72</v>
          </cell>
          <cell r="I515">
            <v>0</v>
          </cell>
          <cell r="K515" t="e">
            <v>#N/A</v>
          </cell>
          <cell r="L515" t="e">
            <v>#N/A</v>
          </cell>
        </row>
        <row r="516">
          <cell r="A516" t="str">
            <v>SLU6</v>
          </cell>
          <cell r="B516" t="str">
            <v>SERGE LUTENS</v>
          </cell>
          <cell r="C516" t="str">
            <v>Datura Noir</v>
          </cell>
          <cell r="D516" t="str">
            <v>EDP vapo 50 ml</v>
          </cell>
          <cell r="E516">
            <v>-0.4</v>
          </cell>
          <cell r="F516">
            <v>120</v>
          </cell>
          <cell r="G516">
            <v>72</v>
          </cell>
          <cell r="I516">
            <v>0</v>
          </cell>
          <cell r="K516" t="e">
            <v>#N/A</v>
          </cell>
          <cell r="L516" t="e">
            <v>#N/A</v>
          </cell>
        </row>
        <row r="517">
          <cell r="A517" t="str">
            <v>SLU7</v>
          </cell>
          <cell r="B517" t="str">
            <v>SERGE LUTENS</v>
          </cell>
          <cell r="C517" t="str">
            <v>Five O'clock au Gingembre</v>
          </cell>
          <cell r="D517" t="str">
            <v>EDP vapo 50 ml</v>
          </cell>
          <cell r="E517">
            <v>-0.4</v>
          </cell>
          <cell r="F517">
            <v>120</v>
          </cell>
          <cell r="G517">
            <v>72</v>
          </cell>
          <cell r="I517">
            <v>0</v>
          </cell>
          <cell r="K517">
            <v>120</v>
          </cell>
          <cell r="L517" t="b">
            <v>1</v>
          </cell>
        </row>
        <row r="518">
          <cell r="A518" t="str">
            <v>SLU8</v>
          </cell>
          <cell r="B518" t="str">
            <v>SERGE LUTENS</v>
          </cell>
          <cell r="C518" t="str">
            <v>Jeux de peau</v>
          </cell>
          <cell r="D518" t="str">
            <v>EDP vapo 50 ml</v>
          </cell>
          <cell r="E518">
            <v>-0.4</v>
          </cell>
          <cell r="F518">
            <v>120</v>
          </cell>
          <cell r="G518">
            <v>72</v>
          </cell>
          <cell r="I518">
            <v>0</v>
          </cell>
          <cell r="K518" t="e">
            <v>#N/A</v>
          </cell>
          <cell r="L518" t="e">
            <v>#N/A</v>
          </cell>
        </row>
        <row r="519">
          <cell r="A519" t="str">
            <v>SIS4</v>
          </cell>
          <cell r="B519" t="str">
            <v>SISLEY</v>
          </cell>
          <cell r="C519" t="str">
            <v>Eau n°1</v>
          </cell>
          <cell r="D519" t="str">
            <v>EDT vapo 100 ml</v>
          </cell>
          <cell r="F519">
            <v>120</v>
          </cell>
          <cell r="G519">
            <v>87</v>
          </cell>
          <cell r="I519">
            <v>0</v>
          </cell>
          <cell r="K519">
            <v>120</v>
          </cell>
          <cell r="L519" t="b">
            <v>1</v>
          </cell>
        </row>
        <row r="520">
          <cell r="A520" t="str">
            <v>SIS5</v>
          </cell>
          <cell r="B520" t="str">
            <v>SISLEY</v>
          </cell>
          <cell r="C520" t="str">
            <v xml:space="preserve">Eau d'Ikar </v>
          </cell>
          <cell r="D520" t="str">
            <v>EDT vapo 100 ml</v>
          </cell>
          <cell r="F520">
            <v>115</v>
          </cell>
          <cell r="G520">
            <v>83</v>
          </cell>
          <cell r="I520">
            <v>0</v>
          </cell>
          <cell r="K520">
            <v>115</v>
          </cell>
          <cell r="L520" t="b">
            <v>1</v>
          </cell>
        </row>
        <row r="521">
          <cell r="A521" t="str">
            <v>UNG1</v>
          </cell>
          <cell r="B521" t="str">
            <v>UNGARO</v>
          </cell>
          <cell r="C521" t="str">
            <v xml:space="preserve">Diva </v>
          </cell>
          <cell r="D521" t="str">
            <v>EDP vapo 100 ml</v>
          </cell>
          <cell r="E521">
            <v>-0.64601769911504425</v>
          </cell>
          <cell r="F521">
            <v>113</v>
          </cell>
          <cell r="G521">
            <v>40</v>
          </cell>
          <cell r="I521">
            <v>0</v>
          </cell>
          <cell r="K521">
            <v>113</v>
          </cell>
          <cell r="L521" t="b">
            <v>1</v>
          </cell>
        </row>
        <row r="522">
          <cell r="A522" t="str">
            <v>VAL1A</v>
          </cell>
          <cell r="B522" t="str">
            <v>VALENTINO</v>
          </cell>
          <cell r="C522" t="str">
            <v>Valentina</v>
          </cell>
          <cell r="D522" t="str">
            <v>EDP vapo 50 ml</v>
          </cell>
          <cell r="F522">
            <v>84</v>
          </cell>
          <cell r="G522">
            <v>59</v>
          </cell>
          <cell r="I522">
            <v>0</v>
          </cell>
          <cell r="K522">
            <v>84</v>
          </cell>
          <cell r="L522" t="b">
            <v>1</v>
          </cell>
        </row>
        <row r="523">
          <cell r="A523" t="str">
            <v>VAL3</v>
          </cell>
          <cell r="B523" t="str">
            <v>VALENTINO</v>
          </cell>
          <cell r="C523" t="str">
            <v>Valentino Donna</v>
          </cell>
          <cell r="D523" t="str">
            <v>EDP vapo 50 ml</v>
          </cell>
          <cell r="F523">
            <v>84</v>
          </cell>
          <cell r="G523">
            <v>59</v>
          </cell>
          <cell r="I523">
            <v>0</v>
          </cell>
          <cell r="K523">
            <v>84</v>
          </cell>
          <cell r="L523" t="b">
            <v>1</v>
          </cell>
        </row>
        <row r="524">
          <cell r="A524" t="str">
            <v>VAL3A</v>
          </cell>
          <cell r="B524" t="str">
            <v>VALENTINO</v>
          </cell>
          <cell r="C524" t="str">
            <v>Valentino Donna</v>
          </cell>
          <cell r="D524" t="str">
            <v>EDP vapo 100 ml</v>
          </cell>
          <cell r="F524">
            <v>131</v>
          </cell>
          <cell r="G524">
            <v>84</v>
          </cell>
          <cell r="I524">
            <v>0</v>
          </cell>
          <cell r="K524">
            <v>131</v>
          </cell>
          <cell r="L524" t="b">
            <v>1</v>
          </cell>
        </row>
        <row r="525">
          <cell r="A525" t="str">
            <v>VAL4</v>
          </cell>
          <cell r="B525" t="str">
            <v>VALENTINO</v>
          </cell>
          <cell r="C525" t="str">
            <v>Valentina Poudre</v>
          </cell>
          <cell r="D525" t="str">
            <v>EDP vapo 50 ml</v>
          </cell>
          <cell r="F525">
            <v>86</v>
          </cell>
          <cell r="G525">
            <v>60</v>
          </cell>
          <cell r="I525">
            <v>0</v>
          </cell>
          <cell r="K525">
            <v>86</v>
          </cell>
          <cell r="L525" t="b">
            <v>1</v>
          </cell>
        </row>
        <row r="526">
          <cell r="A526" t="str">
            <v>VAL4A</v>
          </cell>
          <cell r="B526" t="str">
            <v>VALENTINO</v>
          </cell>
          <cell r="C526" t="str">
            <v>Valentina Poudre</v>
          </cell>
          <cell r="D526" t="str">
            <v>EDP vapo 80 ml</v>
          </cell>
          <cell r="F526">
            <v>108</v>
          </cell>
          <cell r="G526">
            <v>69</v>
          </cell>
          <cell r="I526">
            <v>0</v>
          </cell>
          <cell r="K526">
            <v>108</v>
          </cell>
          <cell r="L526" t="b">
            <v>1</v>
          </cell>
        </row>
        <row r="527">
          <cell r="A527" t="str">
            <v>VAL5</v>
          </cell>
          <cell r="B527" t="str">
            <v>VALENTINO</v>
          </cell>
          <cell r="C527" t="str">
            <v>Valentino Donna Acqua</v>
          </cell>
          <cell r="D527" t="str">
            <v>EDT vapo 50 ml</v>
          </cell>
          <cell r="F527">
            <v>81</v>
          </cell>
          <cell r="G527">
            <v>57</v>
          </cell>
          <cell r="I527">
            <v>0</v>
          </cell>
          <cell r="K527">
            <v>81</v>
          </cell>
          <cell r="L527" t="b">
            <v>1</v>
          </cell>
        </row>
        <row r="528">
          <cell r="A528" t="str">
            <v>VAL5A</v>
          </cell>
          <cell r="B528" t="str">
            <v>VALENTINO</v>
          </cell>
          <cell r="C528" t="str">
            <v>Valentino Donna Acqua</v>
          </cell>
          <cell r="D528" t="str">
            <v>EDT vapo 100 ml</v>
          </cell>
          <cell r="F528">
            <v>112</v>
          </cell>
          <cell r="G528">
            <v>75</v>
          </cell>
          <cell r="I528">
            <v>0</v>
          </cell>
          <cell r="K528">
            <v>112</v>
          </cell>
          <cell r="L528" t="b">
            <v>1</v>
          </cell>
        </row>
        <row r="529">
          <cell r="A529" t="str">
            <v>VCA1</v>
          </cell>
          <cell r="B529" t="str">
            <v>VAN CLEEF</v>
          </cell>
          <cell r="C529" t="str">
            <v>Féerie</v>
          </cell>
          <cell r="D529" t="str">
            <v>EDP vapo 50 ml</v>
          </cell>
          <cell r="E529">
            <v>-0.42307692307692313</v>
          </cell>
          <cell r="F529">
            <v>78</v>
          </cell>
          <cell r="G529">
            <v>45</v>
          </cell>
          <cell r="I529">
            <v>0</v>
          </cell>
          <cell r="K529" t="e">
            <v>#N/A</v>
          </cell>
          <cell r="L529" t="e">
            <v>#N/A</v>
          </cell>
        </row>
        <row r="530">
          <cell r="A530" t="str">
            <v>VCA7</v>
          </cell>
          <cell r="B530" t="str">
            <v>VAN CLEEF</v>
          </cell>
          <cell r="C530" t="str">
            <v xml:space="preserve">First </v>
          </cell>
          <cell r="D530" t="str">
            <v>EDP vapo 60 ml</v>
          </cell>
          <cell r="F530">
            <v>81</v>
          </cell>
          <cell r="G530">
            <v>55</v>
          </cell>
          <cell r="I530">
            <v>0</v>
          </cell>
          <cell r="K530" t="e">
            <v>#N/A</v>
          </cell>
          <cell r="L530" t="e">
            <v>#N/A</v>
          </cell>
        </row>
        <row r="531">
          <cell r="A531" t="str">
            <v>VCA9</v>
          </cell>
          <cell r="B531" t="str">
            <v>VAN CLEEF</v>
          </cell>
          <cell r="C531" t="str">
            <v>So First</v>
          </cell>
          <cell r="D531" t="str">
            <v>EDP vapo 30 ml</v>
          </cell>
          <cell r="E531">
            <v>-0.5</v>
          </cell>
          <cell r="F531">
            <v>36</v>
          </cell>
          <cell r="G531">
            <v>18</v>
          </cell>
          <cell r="I531">
            <v>0</v>
          </cell>
          <cell r="K531">
            <v>36</v>
          </cell>
          <cell r="L531" t="b">
            <v>1</v>
          </cell>
        </row>
        <row r="532">
          <cell r="A532" t="str">
            <v>VCA10</v>
          </cell>
          <cell r="B532" t="str">
            <v>VAN CLEEF</v>
          </cell>
          <cell r="C532" t="str">
            <v>Rêve</v>
          </cell>
          <cell r="D532" t="str">
            <v>EDP vapo 30 ml</v>
          </cell>
          <cell r="F532">
            <v>36</v>
          </cell>
          <cell r="G532">
            <v>21</v>
          </cell>
          <cell r="I532">
            <v>0</v>
          </cell>
          <cell r="K532">
            <v>36</v>
          </cell>
          <cell r="L532" t="b">
            <v>1</v>
          </cell>
        </row>
        <row r="533">
          <cell r="A533" t="str">
            <v>VIC1</v>
          </cell>
          <cell r="B533" t="str">
            <v>VICTORIA'S SECRET</v>
          </cell>
          <cell r="C533" t="str">
            <v>Bombshell</v>
          </cell>
          <cell r="D533" t="str">
            <v>EDP vapo 50 ml</v>
          </cell>
          <cell r="F533">
            <v>59</v>
          </cell>
          <cell r="G533">
            <v>45</v>
          </cell>
          <cell r="I533">
            <v>0</v>
          </cell>
          <cell r="K533" t="e">
            <v>#N/A</v>
          </cell>
          <cell r="L533" t="e">
            <v>#N/A</v>
          </cell>
        </row>
        <row r="534">
          <cell r="A534" t="str">
            <v>VIC2</v>
          </cell>
          <cell r="B534" t="str">
            <v>VICTORIA'S SECRET</v>
          </cell>
          <cell r="C534" t="str">
            <v>Intense</v>
          </cell>
          <cell r="D534" t="str">
            <v>EDP vapo 50 ml</v>
          </cell>
          <cell r="F534">
            <v>63</v>
          </cell>
          <cell r="G534">
            <v>43</v>
          </cell>
          <cell r="I534">
            <v>0</v>
          </cell>
          <cell r="K534" t="e">
            <v>#N/A</v>
          </cell>
          <cell r="L534" t="e">
            <v>#N/A</v>
          </cell>
        </row>
        <row r="535">
          <cell r="A535" t="str">
            <v>VIC3</v>
          </cell>
          <cell r="B535" t="str">
            <v>VICTORIA'S SECRET</v>
          </cell>
          <cell r="C535" t="str">
            <v>Noir Tease</v>
          </cell>
          <cell r="D535" t="str">
            <v>EDP vapo 50 ml</v>
          </cell>
          <cell r="F535">
            <v>59</v>
          </cell>
          <cell r="G535">
            <v>43</v>
          </cell>
          <cell r="I535">
            <v>0</v>
          </cell>
          <cell r="K535" t="e">
            <v>#N/A</v>
          </cell>
          <cell r="L535" t="e">
            <v>#N/A</v>
          </cell>
        </row>
        <row r="536">
          <cell r="A536" t="str">
            <v>VIC4</v>
          </cell>
          <cell r="B536" t="str">
            <v>VICTORIA'S SECRET</v>
          </cell>
          <cell r="C536" t="str">
            <v>Scandalous</v>
          </cell>
          <cell r="D536" t="str">
            <v>EDP vapo 50 ml</v>
          </cell>
          <cell r="F536">
            <v>63</v>
          </cell>
          <cell r="G536">
            <v>43</v>
          </cell>
          <cell r="I536">
            <v>0</v>
          </cell>
          <cell r="K536" t="e">
            <v>#N/A</v>
          </cell>
          <cell r="L536" t="e">
            <v>#N/A</v>
          </cell>
        </row>
        <row r="537">
          <cell r="A537" t="str">
            <v>VIC5</v>
          </cell>
          <cell r="B537" t="str">
            <v>VICTORIA'S SECRET</v>
          </cell>
          <cell r="C537" t="str">
            <v>Xo</v>
          </cell>
          <cell r="D537" t="str">
            <v>EDP vapo 50 ml</v>
          </cell>
          <cell r="F537">
            <v>63</v>
          </cell>
          <cell r="G537">
            <v>43</v>
          </cell>
          <cell r="I537">
            <v>0</v>
          </cell>
          <cell r="K537" t="e">
            <v>#N/A</v>
          </cell>
          <cell r="L537" t="e">
            <v>#N/A</v>
          </cell>
        </row>
        <row r="538">
          <cell r="A538" t="str">
            <v>VIC6</v>
          </cell>
          <cell r="B538" t="str">
            <v>VICTORIA'S SECRET</v>
          </cell>
          <cell r="C538" t="str">
            <v>Angel Gold</v>
          </cell>
          <cell r="D538" t="str">
            <v>EDP vapo 50 ml</v>
          </cell>
          <cell r="F538">
            <v>63</v>
          </cell>
          <cell r="G538">
            <v>43</v>
          </cell>
          <cell r="I538">
            <v>0</v>
          </cell>
          <cell r="K538">
            <v>63</v>
          </cell>
          <cell r="L538" t="b">
            <v>1</v>
          </cell>
        </row>
        <row r="539">
          <cell r="A539" t="str">
            <v>VIC7</v>
          </cell>
          <cell r="B539" t="str">
            <v>VICTORIA'S SECRET</v>
          </cell>
          <cell r="C539" t="str">
            <v>Bombshell Séduction</v>
          </cell>
          <cell r="D539" t="str">
            <v>EDP vapo 50 ml</v>
          </cell>
          <cell r="F539">
            <v>59</v>
          </cell>
          <cell r="G539">
            <v>43</v>
          </cell>
          <cell r="I539">
            <v>0</v>
          </cell>
          <cell r="K539" t="e">
            <v>#N/A</v>
          </cell>
          <cell r="L539" t="e">
            <v>#N/A</v>
          </cell>
        </row>
        <row r="540">
          <cell r="A540" t="str">
            <v>VIC8</v>
          </cell>
          <cell r="B540" t="str">
            <v>VICTORIA'S SECRET</v>
          </cell>
          <cell r="C540" t="str">
            <v>Fearless</v>
          </cell>
          <cell r="D540" t="str">
            <v>EDP vapo 50 ml</v>
          </cell>
          <cell r="F540">
            <v>63</v>
          </cell>
          <cell r="G540">
            <v>43</v>
          </cell>
          <cell r="I540">
            <v>0</v>
          </cell>
          <cell r="K540">
            <v>63</v>
          </cell>
          <cell r="L540" t="b">
            <v>1</v>
          </cell>
        </row>
        <row r="541">
          <cell r="A541" t="str">
            <v>WEI3</v>
          </cell>
          <cell r="B541" t="str">
            <v>WEIL</v>
          </cell>
          <cell r="C541" t="str">
            <v>Bambou</v>
          </cell>
          <cell r="D541" t="str">
            <v>EDP vapo 100 ml</v>
          </cell>
          <cell r="E541">
            <v>-0.4</v>
          </cell>
          <cell r="F541">
            <v>55</v>
          </cell>
          <cell r="G541">
            <v>33</v>
          </cell>
          <cell r="I541">
            <v>0</v>
          </cell>
          <cell r="K541">
            <v>55</v>
          </cell>
          <cell r="L541" t="b">
            <v>1</v>
          </cell>
        </row>
        <row r="542">
          <cell r="K542" t="e">
            <v>#N/A</v>
          </cell>
          <cell r="L542" t="e">
            <v>#N/A</v>
          </cell>
        </row>
        <row r="543">
          <cell r="A543" t="str">
            <v xml:space="preserve">PROMOTIONS HOMMES  </v>
          </cell>
          <cell r="K543">
            <v>0</v>
          </cell>
          <cell r="L543" t="b">
            <v>1</v>
          </cell>
        </row>
        <row r="544">
          <cell r="K544" t="e">
            <v>#N/A</v>
          </cell>
          <cell r="L544" t="e">
            <v>#N/A</v>
          </cell>
        </row>
        <row r="545">
          <cell r="A545" t="str">
            <v>ARM21</v>
          </cell>
          <cell r="B545" t="str">
            <v>ARMANI</v>
          </cell>
          <cell r="C545" t="str">
            <v xml:space="preserve">Acqua Di Gio Homme </v>
          </cell>
          <cell r="D545" t="str">
            <v>EDT vapo 100 ml</v>
          </cell>
          <cell r="F545">
            <v>97</v>
          </cell>
          <cell r="G545">
            <v>65</v>
          </cell>
          <cell r="I545">
            <v>0</v>
          </cell>
          <cell r="K545">
            <v>97</v>
          </cell>
          <cell r="L545" t="b">
            <v>1</v>
          </cell>
        </row>
        <row r="546">
          <cell r="A546" t="str">
            <v>AZA2</v>
          </cell>
          <cell r="B546" t="str">
            <v>AZZARO</v>
          </cell>
          <cell r="C546" t="str">
            <v>Wanted</v>
          </cell>
          <cell r="D546" t="str">
            <v>EDT vapo 100 ml</v>
          </cell>
          <cell r="E546">
            <v>-0.4</v>
          </cell>
          <cell r="F546">
            <v>75</v>
          </cell>
          <cell r="G546">
            <v>45</v>
          </cell>
          <cell r="I546">
            <v>0</v>
          </cell>
          <cell r="K546">
            <v>75</v>
          </cell>
          <cell r="L546" t="b">
            <v>1</v>
          </cell>
        </row>
        <row r="547">
          <cell r="A547" t="str">
            <v>AZA3A</v>
          </cell>
          <cell r="B547" t="str">
            <v>AZZARO</v>
          </cell>
          <cell r="C547" t="str">
            <v>Azzaro Pour Homme</v>
          </cell>
          <cell r="D547" t="str">
            <v>EDT vapo 50 ml</v>
          </cell>
          <cell r="E547">
            <v>-0.50847457627118642</v>
          </cell>
          <cell r="F547">
            <v>59</v>
          </cell>
          <cell r="G547">
            <v>29</v>
          </cell>
          <cell r="I547">
            <v>0</v>
          </cell>
          <cell r="K547">
            <v>59</v>
          </cell>
          <cell r="L547" t="b">
            <v>1</v>
          </cell>
        </row>
        <row r="548">
          <cell r="A548" t="str">
            <v>AZA4</v>
          </cell>
          <cell r="B548" t="str">
            <v>AZZARO</v>
          </cell>
          <cell r="C548" t="str">
            <v>Azzaro Pour Homme</v>
          </cell>
          <cell r="D548" t="str">
            <v>EDT vapo 100 ml</v>
          </cell>
          <cell r="E548">
            <v>-0.48684210526315785</v>
          </cell>
          <cell r="F548">
            <v>76</v>
          </cell>
          <cell r="G548">
            <v>39</v>
          </cell>
          <cell r="I548">
            <v>0</v>
          </cell>
          <cell r="K548" t="e">
            <v>#N/A</v>
          </cell>
          <cell r="L548" t="e">
            <v>#N/A</v>
          </cell>
        </row>
        <row r="549">
          <cell r="A549" t="str">
            <v>AZA5</v>
          </cell>
          <cell r="B549" t="str">
            <v>AZZARO</v>
          </cell>
          <cell r="C549" t="str">
            <v>Azzaro Pour Homme</v>
          </cell>
          <cell r="D549" t="str">
            <v>EDT vapo 200 ml</v>
          </cell>
          <cell r="E549">
            <v>-0.45714285714285718</v>
          </cell>
          <cell r="F549">
            <v>105</v>
          </cell>
          <cell r="G549">
            <v>57</v>
          </cell>
          <cell r="I549">
            <v>0</v>
          </cell>
          <cell r="K549" t="e">
            <v>#N/A</v>
          </cell>
          <cell r="L549" t="e">
            <v>#N/A</v>
          </cell>
        </row>
        <row r="550">
          <cell r="A550" t="str">
            <v>BOU11</v>
          </cell>
          <cell r="B550" t="str">
            <v>BOUCHERON</v>
          </cell>
          <cell r="C550" t="str">
            <v>Boucheron pour Homme</v>
          </cell>
          <cell r="D550" t="str">
            <v>EDT vapo 100 ml</v>
          </cell>
          <cell r="E550">
            <v>-0.47058823529411764</v>
          </cell>
          <cell r="F550">
            <v>85</v>
          </cell>
          <cell r="G550">
            <v>45</v>
          </cell>
          <cell r="I550">
            <v>0</v>
          </cell>
          <cell r="K550" t="e">
            <v>#N/A</v>
          </cell>
          <cell r="L550" t="e">
            <v>#N/A</v>
          </cell>
        </row>
        <row r="551">
          <cell r="A551" t="str">
            <v>BUL1</v>
          </cell>
          <cell r="B551" t="str">
            <v>BULGARI</v>
          </cell>
          <cell r="C551" t="str">
            <v>Bulgari Man</v>
          </cell>
          <cell r="D551" t="str">
            <v>EDT vapo 100 ml</v>
          </cell>
          <cell r="E551">
            <v>-0.42718446601941751</v>
          </cell>
          <cell r="F551">
            <v>103</v>
          </cell>
          <cell r="G551">
            <v>59</v>
          </cell>
          <cell r="I551">
            <v>0</v>
          </cell>
          <cell r="K551">
            <v>103</v>
          </cell>
          <cell r="L551" t="b">
            <v>1</v>
          </cell>
        </row>
        <row r="552">
          <cell r="A552" t="str">
            <v>BUR7</v>
          </cell>
          <cell r="B552" t="str">
            <v>BURBERRY</v>
          </cell>
          <cell r="C552" t="str">
            <v xml:space="preserve">Mr Burberry </v>
          </cell>
          <cell r="D552" t="str">
            <v>EDP vapo 50 ml</v>
          </cell>
          <cell r="E552">
            <v>-0.41791044776119401</v>
          </cell>
          <cell r="F552">
            <v>67</v>
          </cell>
          <cell r="G552">
            <v>39</v>
          </cell>
          <cell r="I552">
            <v>0</v>
          </cell>
          <cell r="K552" t="e">
            <v>#N/A</v>
          </cell>
          <cell r="L552" t="e">
            <v>#N/A</v>
          </cell>
        </row>
        <row r="553">
          <cell r="A553" t="str">
            <v>BUR8</v>
          </cell>
          <cell r="B553" t="str">
            <v>BURBERRY</v>
          </cell>
          <cell r="C553" t="str">
            <v xml:space="preserve">Mr Burberry </v>
          </cell>
          <cell r="D553" t="str">
            <v>EDT vapo 100 ml</v>
          </cell>
          <cell r="E553">
            <v>-0.43529411764705883</v>
          </cell>
          <cell r="F553">
            <v>85</v>
          </cell>
          <cell r="G553">
            <v>48</v>
          </cell>
          <cell r="I553">
            <v>0</v>
          </cell>
          <cell r="K553" t="e">
            <v>#N/A</v>
          </cell>
          <cell r="L553" t="e">
            <v>#N/A</v>
          </cell>
        </row>
        <row r="554">
          <cell r="A554" t="str">
            <v>CRN1</v>
          </cell>
          <cell r="B554" t="str">
            <v>CARON</v>
          </cell>
          <cell r="C554" t="str">
            <v>Pour Un Homme</v>
          </cell>
          <cell r="D554" t="str">
            <v>EDT vapo 125 ml</v>
          </cell>
          <cell r="F554">
            <v>87</v>
          </cell>
          <cell r="G554">
            <v>57</v>
          </cell>
          <cell r="I554">
            <v>0</v>
          </cell>
          <cell r="K554" t="e">
            <v>#N/A</v>
          </cell>
          <cell r="L554" t="e">
            <v>#N/A</v>
          </cell>
        </row>
        <row r="555">
          <cell r="A555" t="str">
            <v>CAL14</v>
          </cell>
          <cell r="B555" t="str">
            <v>CALVIN KLEIN</v>
          </cell>
          <cell r="C555" t="str">
            <v>CK One Shock For Him</v>
          </cell>
          <cell r="D555" t="str">
            <v>EDT vapo 100 ml</v>
          </cell>
          <cell r="E555">
            <v>-0.56756756756756754</v>
          </cell>
          <cell r="F555">
            <v>74</v>
          </cell>
          <cell r="G555">
            <v>32</v>
          </cell>
          <cell r="I555">
            <v>0</v>
          </cell>
          <cell r="K555">
            <v>74</v>
          </cell>
          <cell r="L555" t="b">
            <v>1</v>
          </cell>
        </row>
        <row r="556">
          <cell r="A556" t="str">
            <v>CER3</v>
          </cell>
          <cell r="B556" t="str">
            <v>CERRUTI</v>
          </cell>
          <cell r="C556" t="str">
            <v>1881 Homme</v>
          </cell>
          <cell r="D556" t="str">
            <v>EDT vapo 100 ml</v>
          </cell>
          <cell r="E556">
            <v>-0.70731707317073167</v>
          </cell>
          <cell r="F556">
            <v>82</v>
          </cell>
          <cell r="G556">
            <v>24</v>
          </cell>
          <cell r="I556">
            <v>0</v>
          </cell>
          <cell r="K556" t="e">
            <v>#N/A</v>
          </cell>
          <cell r="L556" t="e">
            <v>#N/A</v>
          </cell>
        </row>
        <row r="557">
          <cell r="A557" t="str">
            <v>CER4</v>
          </cell>
          <cell r="B557" t="str">
            <v>CERRUTI</v>
          </cell>
          <cell r="C557" t="str">
            <v xml:space="preserve">1881 Homme </v>
          </cell>
          <cell r="D557" t="str">
            <v>EDT vapo 200 ml</v>
          </cell>
          <cell r="E557">
            <v>-0.61818181818181817</v>
          </cell>
          <cell r="F557">
            <v>110</v>
          </cell>
          <cell r="G557">
            <v>42</v>
          </cell>
          <cell r="I557">
            <v>0</v>
          </cell>
          <cell r="K557" t="e">
            <v>#N/A</v>
          </cell>
          <cell r="L557" t="e">
            <v>#N/A</v>
          </cell>
        </row>
        <row r="558">
          <cell r="A558" t="str">
            <v>DAV1</v>
          </cell>
          <cell r="B558" t="str">
            <v>DAVIDOFF</v>
          </cell>
          <cell r="C558" t="str">
            <v>Cool Water Homme</v>
          </cell>
          <cell r="D558" t="str">
            <v>EDT vapo 125 ml</v>
          </cell>
          <cell r="E558">
            <v>-0.6</v>
          </cell>
          <cell r="F558">
            <v>95</v>
          </cell>
          <cell r="G558">
            <v>38</v>
          </cell>
          <cell r="I558">
            <v>0</v>
          </cell>
          <cell r="K558">
            <v>95</v>
          </cell>
          <cell r="L558" t="b">
            <v>1</v>
          </cell>
        </row>
        <row r="559">
          <cell r="A559" t="str">
            <v>DIO37</v>
          </cell>
          <cell r="B559" t="str">
            <v>DIOR</v>
          </cell>
          <cell r="C559" t="str">
            <v>Sauvage</v>
          </cell>
          <cell r="D559" t="str">
            <v>EDT Very Cool Spray Fresh 100 ml</v>
          </cell>
          <cell r="F559">
            <v>72</v>
          </cell>
          <cell r="G559">
            <v>48</v>
          </cell>
          <cell r="I559">
            <v>0</v>
          </cell>
          <cell r="K559" t="e">
            <v>#N/A</v>
          </cell>
          <cell r="L559" t="e">
            <v>#N/A</v>
          </cell>
        </row>
        <row r="560">
          <cell r="A560" t="str">
            <v>DOL5</v>
          </cell>
          <cell r="B560" t="str">
            <v>DOLCE GABBANA</v>
          </cell>
          <cell r="C560" t="str">
            <v>The One Men</v>
          </cell>
          <cell r="D560" t="str">
            <v>EDT vapo 100 ml</v>
          </cell>
          <cell r="E560">
            <v>-0.40206185567010311</v>
          </cell>
          <cell r="F560">
            <v>97</v>
          </cell>
          <cell r="G560">
            <v>58</v>
          </cell>
          <cell r="I560">
            <v>0</v>
          </cell>
          <cell r="K560" t="e">
            <v>#N/A</v>
          </cell>
          <cell r="L560" t="e">
            <v>#N/A</v>
          </cell>
        </row>
        <row r="561">
          <cell r="A561" t="str">
            <v>DOL6</v>
          </cell>
          <cell r="B561" t="str">
            <v>DOLCE GABBANA</v>
          </cell>
          <cell r="C561" t="str">
            <v>Light Blue Pour Homme</v>
          </cell>
          <cell r="D561" t="str">
            <v>EDT vapo 125 ml</v>
          </cell>
          <cell r="F561">
            <v>95</v>
          </cell>
          <cell r="G561">
            <v>59</v>
          </cell>
          <cell r="I561">
            <v>0</v>
          </cell>
          <cell r="K561">
            <v>95</v>
          </cell>
          <cell r="L561" t="b">
            <v>1</v>
          </cell>
        </row>
        <row r="562">
          <cell r="A562" t="str">
            <v>FER1</v>
          </cell>
          <cell r="B562" t="str">
            <v>FERRARI</v>
          </cell>
          <cell r="C562" t="str">
            <v>Red</v>
          </cell>
          <cell r="D562" t="str">
            <v>EDT vapo 125 ml</v>
          </cell>
          <cell r="E562">
            <v>-0.6376811594202898</v>
          </cell>
          <cell r="F562">
            <v>69</v>
          </cell>
          <cell r="G562">
            <v>25</v>
          </cell>
          <cell r="I562">
            <v>0</v>
          </cell>
          <cell r="K562">
            <v>69</v>
          </cell>
          <cell r="L562" t="b">
            <v>1</v>
          </cell>
        </row>
        <row r="563">
          <cell r="A563" t="str">
            <v>FER2</v>
          </cell>
          <cell r="B563" t="str">
            <v>FERRARI</v>
          </cell>
          <cell r="C563" t="str">
            <v>Black</v>
          </cell>
          <cell r="D563" t="str">
            <v>EDT vapo 75 ml</v>
          </cell>
          <cell r="E563">
            <v>-0.4838709677419355</v>
          </cell>
          <cell r="F563">
            <v>31</v>
          </cell>
          <cell r="G563">
            <v>16</v>
          </cell>
          <cell r="I563">
            <v>0</v>
          </cell>
          <cell r="K563">
            <v>31</v>
          </cell>
          <cell r="L563" t="b">
            <v>1</v>
          </cell>
        </row>
        <row r="564">
          <cell r="A564" t="str">
            <v>GAU15B</v>
          </cell>
          <cell r="B564" t="str">
            <v>GAULTIER</v>
          </cell>
          <cell r="C564" t="str">
            <v xml:space="preserve">Le Male Collector </v>
          </cell>
          <cell r="D564" t="str">
            <v>EDT vapo 125 ml</v>
          </cell>
          <cell r="F564">
            <v>91</v>
          </cell>
          <cell r="G564">
            <v>66</v>
          </cell>
          <cell r="I564">
            <v>0</v>
          </cell>
          <cell r="K564">
            <v>91</v>
          </cell>
          <cell r="L564" t="b">
            <v>1</v>
          </cell>
        </row>
        <row r="565">
          <cell r="A565" t="str">
            <v>GIV26</v>
          </cell>
          <cell r="B565" t="str">
            <v>GIVENCHY</v>
          </cell>
          <cell r="C565" t="str">
            <v>Gentleman</v>
          </cell>
          <cell r="D565" t="str">
            <v>EDT vapo 50 ml</v>
          </cell>
          <cell r="F565">
            <v>60</v>
          </cell>
          <cell r="G565">
            <v>40</v>
          </cell>
          <cell r="I565">
            <v>0</v>
          </cell>
          <cell r="K565" t="e">
            <v>#N/A</v>
          </cell>
          <cell r="L565" t="e">
            <v>#N/A</v>
          </cell>
        </row>
        <row r="566">
          <cell r="A566" t="str">
            <v>GIV35</v>
          </cell>
          <cell r="B566" t="str">
            <v>GIVENCHY</v>
          </cell>
          <cell r="C566" t="str">
            <v xml:space="preserve">Xeryus Rouge </v>
          </cell>
          <cell r="D566" t="str">
            <v>EDT vapo 100 ml</v>
          </cell>
          <cell r="E566">
            <v>-0.41935483870967738</v>
          </cell>
          <cell r="F566">
            <v>93</v>
          </cell>
          <cell r="G566">
            <v>54</v>
          </cell>
          <cell r="I566">
            <v>0</v>
          </cell>
          <cell r="K566">
            <v>93</v>
          </cell>
          <cell r="L566" t="b">
            <v>1</v>
          </cell>
        </row>
        <row r="567">
          <cell r="A567" t="str">
            <v>GUE39</v>
          </cell>
          <cell r="B567" t="str">
            <v>GUERLAIN</v>
          </cell>
          <cell r="C567" t="str">
            <v xml:space="preserve">L'Homme Idéal </v>
          </cell>
          <cell r="D567" t="str">
            <v>EDP vapo 50 ml</v>
          </cell>
          <cell r="F567">
            <v>78</v>
          </cell>
          <cell r="G567">
            <v>53</v>
          </cell>
          <cell r="I567">
            <v>0</v>
          </cell>
          <cell r="K567" t="e">
            <v>#N/A</v>
          </cell>
          <cell r="L567" t="e">
            <v>#N/A</v>
          </cell>
        </row>
        <row r="568">
          <cell r="A568" t="str">
            <v>GUE41B</v>
          </cell>
          <cell r="B568" t="str">
            <v>GUERLAIN</v>
          </cell>
          <cell r="C568" t="str">
            <v xml:space="preserve">L'Homme Idéal </v>
          </cell>
          <cell r="D568" t="str">
            <v>EDT vapo 50 ml</v>
          </cell>
          <cell r="F568">
            <v>66</v>
          </cell>
          <cell r="G568">
            <v>45</v>
          </cell>
          <cell r="I568">
            <v>0</v>
          </cell>
          <cell r="K568">
            <v>66</v>
          </cell>
          <cell r="L568" t="b">
            <v>1</v>
          </cell>
        </row>
        <row r="569">
          <cell r="A569" t="str">
            <v>GUE42</v>
          </cell>
          <cell r="B569" t="str">
            <v>GUERLAIN</v>
          </cell>
          <cell r="C569" t="str">
            <v>L'Homme Idéal Cologne</v>
          </cell>
          <cell r="D569" t="str">
            <v>EDT vapo 100 ml</v>
          </cell>
          <cell r="F569">
            <v>89</v>
          </cell>
          <cell r="G569">
            <v>56</v>
          </cell>
          <cell r="I569">
            <v>0</v>
          </cell>
          <cell r="K569" t="e">
            <v>#N/A</v>
          </cell>
          <cell r="L569" t="e">
            <v>#N/A</v>
          </cell>
        </row>
        <row r="570">
          <cell r="A570" t="str">
            <v>GUE45</v>
          </cell>
          <cell r="B570" t="str">
            <v>GUERLAIN</v>
          </cell>
          <cell r="C570" t="str">
            <v>Habit Rouge</v>
          </cell>
          <cell r="D570" t="str">
            <v>EDP vapo 100 ml</v>
          </cell>
          <cell r="E570">
            <v>-0.39805825242718451</v>
          </cell>
          <cell r="F570">
            <v>103</v>
          </cell>
          <cell r="G570">
            <v>62</v>
          </cell>
          <cell r="I570">
            <v>0</v>
          </cell>
          <cell r="K570" t="e">
            <v>#N/A</v>
          </cell>
          <cell r="L570" t="e">
            <v>#N/A</v>
          </cell>
        </row>
        <row r="571">
          <cell r="A571" t="str">
            <v>GUE45A</v>
          </cell>
          <cell r="B571" t="str">
            <v>GUERLAIN</v>
          </cell>
          <cell r="C571" t="str">
            <v>Habit Rouge</v>
          </cell>
          <cell r="D571" t="str">
            <v>EDT vapo 50 ml</v>
          </cell>
          <cell r="F571">
            <v>70</v>
          </cell>
          <cell r="G571">
            <v>44</v>
          </cell>
          <cell r="I571">
            <v>0</v>
          </cell>
          <cell r="K571">
            <v>70</v>
          </cell>
          <cell r="L571" t="b">
            <v>1</v>
          </cell>
        </row>
        <row r="572">
          <cell r="A572" t="str">
            <v>GUE46</v>
          </cell>
          <cell r="B572" t="str">
            <v>GUERLAIN</v>
          </cell>
          <cell r="C572" t="str">
            <v>Habit Rouge</v>
          </cell>
          <cell r="D572" t="str">
            <v>EDT vapo 100 ml</v>
          </cell>
          <cell r="F572">
            <v>91</v>
          </cell>
          <cell r="G572">
            <v>58</v>
          </cell>
          <cell r="I572">
            <v>0</v>
          </cell>
          <cell r="K572">
            <v>91</v>
          </cell>
          <cell r="L572" t="b">
            <v>1</v>
          </cell>
        </row>
        <row r="573">
          <cell r="A573" t="str">
            <v>GUE49</v>
          </cell>
          <cell r="B573" t="str">
            <v>GUERLAIN</v>
          </cell>
          <cell r="C573" t="str">
            <v>Vétiver</v>
          </cell>
          <cell r="D573" t="str">
            <v>EDT vapo 100 ml</v>
          </cell>
          <cell r="E573">
            <v>-0.40217391304347827</v>
          </cell>
          <cell r="F573">
            <v>92</v>
          </cell>
          <cell r="G573">
            <v>55</v>
          </cell>
          <cell r="I573">
            <v>0</v>
          </cell>
          <cell r="K573" t="e">
            <v>#N/A</v>
          </cell>
          <cell r="L573" t="e">
            <v>#N/A</v>
          </cell>
        </row>
        <row r="574">
          <cell r="A574" t="str">
            <v>HUG7</v>
          </cell>
          <cell r="B574" t="str">
            <v>HUGO BOSS</v>
          </cell>
          <cell r="C574" t="str">
            <v>Boss Bottled</v>
          </cell>
          <cell r="D574" t="str">
            <v>EDT vapo 50 ml</v>
          </cell>
          <cell r="E574">
            <v>-0.4</v>
          </cell>
          <cell r="F574">
            <v>60</v>
          </cell>
          <cell r="G574">
            <v>36</v>
          </cell>
          <cell r="I574">
            <v>0</v>
          </cell>
          <cell r="K574" t="e">
            <v>#N/A</v>
          </cell>
          <cell r="L574" t="e">
            <v>#N/A</v>
          </cell>
        </row>
        <row r="575">
          <cell r="A575" t="str">
            <v>HUG9</v>
          </cell>
          <cell r="B575" t="str">
            <v>HUGO BOSS</v>
          </cell>
          <cell r="C575" t="str">
            <v>Boss Bottled</v>
          </cell>
          <cell r="D575" t="str">
            <v>EDT vapo 200 ml</v>
          </cell>
          <cell r="E575">
            <v>-0.39830508474576276</v>
          </cell>
          <cell r="F575">
            <v>118</v>
          </cell>
          <cell r="G575">
            <v>71</v>
          </cell>
          <cell r="I575">
            <v>0</v>
          </cell>
          <cell r="K575" t="e">
            <v>#N/A</v>
          </cell>
          <cell r="L575" t="e">
            <v>#N/A</v>
          </cell>
        </row>
        <row r="576">
          <cell r="A576" t="str">
            <v>HUG10</v>
          </cell>
          <cell r="B576" t="str">
            <v>HUGO BOSS</v>
          </cell>
          <cell r="C576" t="str">
            <v>Boss Bottled Tonic</v>
          </cell>
          <cell r="D576" t="str">
            <v>EDT vapo 100 ml</v>
          </cell>
          <cell r="F576">
            <v>80</v>
          </cell>
          <cell r="G576">
            <v>54</v>
          </cell>
          <cell r="I576">
            <v>0</v>
          </cell>
          <cell r="K576" t="e">
            <v>#N/A</v>
          </cell>
          <cell r="L576" t="e">
            <v>#N/A</v>
          </cell>
        </row>
        <row r="577">
          <cell r="A577" t="str">
            <v>HUG11</v>
          </cell>
          <cell r="B577" t="str">
            <v>HUGO BOSS</v>
          </cell>
          <cell r="C577" t="str">
            <v>Boss Bottled Night</v>
          </cell>
          <cell r="D577" t="str">
            <v>EDT vapo 100 ml</v>
          </cell>
          <cell r="F577">
            <v>82</v>
          </cell>
          <cell r="G577">
            <v>55</v>
          </cell>
          <cell r="I577">
            <v>0</v>
          </cell>
          <cell r="K577" t="e">
            <v>#N/A</v>
          </cell>
          <cell r="L577" t="e">
            <v>#N/A</v>
          </cell>
        </row>
        <row r="578">
          <cell r="A578" t="str">
            <v>HUG12</v>
          </cell>
          <cell r="B578" t="str">
            <v>HUGO BOSS</v>
          </cell>
          <cell r="C578" t="str">
            <v>Hugo</v>
          </cell>
          <cell r="D578" t="str">
            <v>EDT vapo 75 ml</v>
          </cell>
          <cell r="F578">
            <v>53</v>
          </cell>
          <cell r="G578">
            <v>35</v>
          </cell>
          <cell r="I578">
            <v>0</v>
          </cell>
          <cell r="K578" t="e">
            <v>#N/A</v>
          </cell>
          <cell r="L578" t="e">
            <v>#N/A</v>
          </cell>
        </row>
        <row r="579">
          <cell r="A579" t="str">
            <v>HUG19</v>
          </cell>
          <cell r="B579" t="str">
            <v>HUGO BOSS</v>
          </cell>
          <cell r="C579" t="str">
            <v>The Scent</v>
          </cell>
          <cell r="D579" t="str">
            <v>EDT vapo 100 ml</v>
          </cell>
          <cell r="F579">
            <v>88</v>
          </cell>
          <cell r="G579">
            <v>59</v>
          </cell>
          <cell r="I579">
            <v>0</v>
          </cell>
          <cell r="K579" t="e">
            <v>#N/A</v>
          </cell>
          <cell r="L579" t="e">
            <v>#N/A</v>
          </cell>
        </row>
        <row r="580">
          <cell r="A580" t="str">
            <v>HUG20</v>
          </cell>
          <cell r="B580" t="str">
            <v>HUGO BOSS</v>
          </cell>
          <cell r="C580" t="str">
            <v xml:space="preserve">The Scent </v>
          </cell>
          <cell r="D580" t="str">
            <v>EDT vapo 200 ml</v>
          </cell>
          <cell r="F580">
            <v>114</v>
          </cell>
          <cell r="G580">
            <v>79</v>
          </cell>
          <cell r="I580">
            <v>0</v>
          </cell>
          <cell r="K580" t="e">
            <v>#N/A</v>
          </cell>
          <cell r="L580" t="e">
            <v>#N/A</v>
          </cell>
        </row>
        <row r="581">
          <cell r="A581" t="str">
            <v>LAC6</v>
          </cell>
          <cell r="B581" t="str">
            <v>LACOSTE</v>
          </cell>
          <cell r="C581" t="str">
            <v>Booster</v>
          </cell>
          <cell r="D581" t="str">
            <v>EDT vapo 125 ml</v>
          </cell>
          <cell r="E581">
            <v>-0.4</v>
          </cell>
          <cell r="F581">
            <v>65</v>
          </cell>
          <cell r="G581">
            <v>39</v>
          </cell>
          <cell r="I581">
            <v>0</v>
          </cell>
          <cell r="K581" t="e">
            <v>#N/A</v>
          </cell>
          <cell r="L581" t="e">
            <v>#N/A</v>
          </cell>
        </row>
        <row r="582">
          <cell r="A582" t="str">
            <v>TED1</v>
          </cell>
          <cell r="B582" t="str">
            <v>LAPIDUS</v>
          </cell>
          <cell r="C582" t="str">
            <v>Lapidus pour Homme</v>
          </cell>
          <cell r="D582" t="str">
            <v>EDT vapo 100 ml</v>
          </cell>
          <cell r="E582">
            <v>-0.40625</v>
          </cell>
          <cell r="F582">
            <v>64</v>
          </cell>
          <cell r="G582">
            <v>38</v>
          </cell>
          <cell r="I582">
            <v>0</v>
          </cell>
          <cell r="K582" t="e">
            <v>#N/A</v>
          </cell>
          <cell r="L582" t="e">
            <v>#N/A</v>
          </cell>
        </row>
        <row r="583">
          <cell r="I583" t="str">
            <v>p10/10</v>
          </cell>
          <cell r="K583" t="e">
            <v>#N/A</v>
          </cell>
          <cell r="L583" t="e">
            <v>#N/A</v>
          </cell>
        </row>
        <row r="584">
          <cell r="A584" t="str">
            <v>LA PARFUMERIE EUROPE</v>
          </cell>
          <cell r="F584" t="str">
            <v xml:space="preserve">N° client :   </v>
          </cell>
          <cell r="G584">
            <v>0</v>
          </cell>
          <cell r="K584" t="str">
            <v xml:space="preserve">N° client :   </v>
          </cell>
          <cell r="L584" t="b">
            <v>1</v>
          </cell>
        </row>
        <row r="585">
          <cell r="G585" t="str">
            <v>(A remplir obligatoirement)</v>
          </cell>
          <cell r="K585" t="e">
            <v>#N/A</v>
          </cell>
          <cell r="L585" t="e">
            <v>#N/A</v>
          </cell>
        </row>
        <row r="586">
          <cell r="A586" t="str">
            <v>Réf</v>
          </cell>
          <cell r="B586" t="str">
            <v>Marque</v>
          </cell>
          <cell r="E586" t="str">
            <v>-40 % et plus</v>
          </cell>
          <cell r="F586" t="str">
            <v>Prix public*</v>
          </cell>
          <cell r="G586" t="str">
            <v>Prix vente EUROS</v>
          </cell>
          <cell r="H586" t="str">
            <v>Qté</v>
          </cell>
          <cell r="I586" t="str">
            <v>Total</v>
          </cell>
          <cell r="K586" t="str">
            <v>Prix public*</v>
          </cell>
          <cell r="L586" t="b">
            <v>1</v>
          </cell>
        </row>
        <row r="587">
          <cell r="A587" t="str">
            <v>PROMOTIONS HOMME  (suite)</v>
          </cell>
          <cell r="K587">
            <v>0</v>
          </cell>
          <cell r="L587" t="b">
            <v>1</v>
          </cell>
        </row>
        <row r="588">
          <cell r="K588" t="e">
            <v>#N/A</v>
          </cell>
          <cell r="L588" t="e">
            <v>#N/A</v>
          </cell>
        </row>
        <row r="589">
          <cell r="A589" t="str">
            <v>GUY3</v>
          </cell>
          <cell r="B589" t="str">
            <v>LAROCHE</v>
          </cell>
          <cell r="C589" t="str">
            <v xml:space="preserve">Drakkar Noir </v>
          </cell>
          <cell r="D589" t="str">
            <v>EDT vapo 100 ml</v>
          </cell>
          <cell r="E589">
            <v>-0.58695652173913038</v>
          </cell>
          <cell r="F589">
            <v>92</v>
          </cell>
          <cell r="G589">
            <v>38</v>
          </cell>
          <cell r="I589">
            <v>0</v>
          </cell>
          <cell r="K589" t="e">
            <v>#N/A</v>
          </cell>
          <cell r="L589" t="e">
            <v>#N/A</v>
          </cell>
        </row>
        <row r="590">
          <cell r="A590" t="str">
            <v>GUY4</v>
          </cell>
          <cell r="B590" t="str">
            <v>LAROCHE</v>
          </cell>
          <cell r="C590" t="str">
            <v xml:space="preserve">Drakkar Noir </v>
          </cell>
          <cell r="D590" t="str">
            <v>EDT vapo 200 ml</v>
          </cell>
          <cell r="E590">
            <v>-0.53174603174603174</v>
          </cell>
          <cell r="F590">
            <v>126</v>
          </cell>
          <cell r="G590">
            <v>59</v>
          </cell>
          <cell r="I590">
            <v>0</v>
          </cell>
          <cell r="K590" t="e">
            <v>#N/A</v>
          </cell>
          <cell r="L590" t="e">
            <v>#N/A</v>
          </cell>
        </row>
        <row r="591">
          <cell r="A591" t="str">
            <v>LIT4</v>
          </cell>
          <cell r="B591" t="str">
            <v>LITTLE MARCEL</v>
          </cell>
          <cell r="C591" t="str">
            <v>Mister Marcel</v>
          </cell>
          <cell r="D591" t="str">
            <v>EDT 100 ml</v>
          </cell>
          <cell r="E591">
            <v>-0.4576271186440678</v>
          </cell>
          <cell r="F591">
            <v>59</v>
          </cell>
          <cell r="G591">
            <v>32</v>
          </cell>
          <cell r="I591">
            <v>0</v>
          </cell>
          <cell r="K591">
            <v>59</v>
          </cell>
          <cell r="L591" t="b">
            <v>1</v>
          </cell>
        </row>
        <row r="592">
          <cell r="A592" t="str">
            <v>MON4</v>
          </cell>
          <cell r="B592" t="str">
            <v>MONTBLANC</v>
          </cell>
          <cell r="C592" t="str">
            <v>Legend Night</v>
          </cell>
          <cell r="D592" t="str">
            <v>EDP vapo 100 ml</v>
          </cell>
          <cell r="F592">
            <v>91</v>
          </cell>
          <cell r="G592">
            <v>58</v>
          </cell>
          <cell r="I592">
            <v>0</v>
          </cell>
          <cell r="K592" t="e">
            <v>#N/A</v>
          </cell>
          <cell r="L592" t="e">
            <v>#N/A</v>
          </cell>
        </row>
        <row r="593">
          <cell r="A593" t="str">
            <v>MUG22</v>
          </cell>
          <cell r="B593" t="str">
            <v>MUGLER</v>
          </cell>
          <cell r="C593" t="str">
            <v xml:space="preserve">A Men </v>
          </cell>
          <cell r="D593" t="str">
            <v>EDT Gomme vapo ressourçable 100 ml</v>
          </cell>
          <cell r="E593">
            <v>-0.42168674698795183</v>
          </cell>
          <cell r="F593">
            <v>83</v>
          </cell>
          <cell r="G593">
            <v>48</v>
          </cell>
          <cell r="I593">
            <v>0</v>
          </cell>
          <cell r="K593">
            <v>83</v>
          </cell>
          <cell r="L593" t="b">
            <v>1</v>
          </cell>
        </row>
        <row r="594">
          <cell r="A594" t="str">
            <v>MUG24</v>
          </cell>
          <cell r="B594" t="str">
            <v>MUGLER</v>
          </cell>
          <cell r="C594" t="str">
            <v xml:space="preserve">A Men Kryptomint </v>
          </cell>
          <cell r="D594" t="str">
            <v>EDT vapo 100 ml</v>
          </cell>
          <cell r="E594">
            <v>-0.5</v>
          </cell>
          <cell r="F594">
            <v>78</v>
          </cell>
          <cell r="G594">
            <v>39</v>
          </cell>
          <cell r="I594">
            <v>0</v>
          </cell>
          <cell r="K594">
            <v>78</v>
          </cell>
          <cell r="L594" t="b">
            <v>1</v>
          </cell>
        </row>
        <row r="595">
          <cell r="A595" t="str">
            <v>PAC20</v>
          </cell>
          <cell r="B595" t="str">
            <v>PACO RABANNE</v>
          </cell>
          <cell r="C595" t="str">
            <v>Invictus</v>
          </cell>
          <cell r="D595" t="str">
            <v>EDT vapo 50 ml</v>
          </cell>
          <cell r="F595">
            <v>61</v>
          </cell>
          <cell r="G595">
            <v>43</v>
          </cell>
          <cell r="I595">
            <v>0</v>
          </cell>
          <cell r="K595" t="e">
            <v>#N/A</v>
          </cell>
          <cell r="L595" t="e">
            <v>#N/A</v>
          </cell>
        </row>
        <row r="596">
          <cell r="A596" t="str">
            <v>PAC21A</v>
          </cell>
          <cell r="B596" t="str">
            <v>PACO RABANNE</v>
          </cell>
          <cell r="C596" t="str">
            <v>Invictus</v>
          </cell>
          <cell r="D596" t="str">
            <v>EDT vapo 150 ml</v>
          </cell>
          <cell r="F596">
            <v>109</v>
          </cell>
          <cell r="G596">
            <v>74</v>
          </cell>
          <cell r="I596">
            <v>0</v>
          </cell>
          <cell r="K596">
            <v>109</v>
          </cell>
          <cell r="L596" t="b">
            <v>1</v>
          </cell>
        </row>
        <row r="597">
          <cell r="A597" t="str">
            <v>PAC23</v>
          </cell>
          <cell r="B597" t="str">
            <v>PACO RABANNE</v>
          </cell>
          <cell r="C597" t="str">
            <v>1 Million</v>
          </cell>
          <cell r="D597" t="str">
            <v>EDT vapo 50 ml</v>
          </cell>
          <cell r="F597">
            <v>61</v>
          </cell>
          <cell r="G597">
            <v>40</v>
          </cell>
          <cell r="I597">
            <v>0</v>
          </cell>
          <cell r="K597" t="e">
            <v>#N/A</v>
          </cell>
          <cell r="L597" t="e">
            <v>#N/A</v>
          </cell>
        </row>
        <row r="598">
          <cell r="A598" t="str">
            <v>PAC29</v>
          </cell>
          <cell r="B598" t="str">
            <v>PACO RABANNE</v>
          </cell>
          <cell r="C598" t="str">
            <v>Paco Rabanne Pour Homme</v>
          </cell>
          <cell r="D598" t="str">
            <v>EDT vapo 100 ml</v>
          </cell>
          <cell r="E598">
            <v>-0.41666666666666663</v>
          </cell>
          <cell r="F598">
            <v>84</v>
          </cell>
          <cell r="G598">
            <v>49</v>
          </cell>
          <cell r="I598">
            <v>0</v>
          </cell>
          <cell r="K598" t="e">
            <v>#N/A</v>
          </cell>
          <cell r="L598" t="e">
            <v>#N/A</v>
          </cell>
        </row>
        <row r="599">
          <cell r="A599" t="str">
            <v>PRA4</v>
          </cell>
          <cell r="B599" t="str">
            <v>PRADA</v>
          </cell>
          <cell r="C599" t="str">
            <v>Luna Rossa</v>
          </cell>
          <cell r="D599" t="str">
            <v>EDT vapo 100 ml</v>
          </cell>
          <cell r="F599">
            <v>101</v>
          </cell>
          <cell r="G599">
            <v>71</v>
          </cell>
          <cell r="I599">
            <v>0</v>
          </cell>
          <cell r="K599" t="e">
            <v>#N/A</v>
          </cell>
          <cell r="L599" t="e">
            <v>#N/A</v>
          </cell>
        </row>
        <row r="600">
          <cell r="A600" t="str">
            <v>PRA5</v>
          </cell>
          <cell r="B600" t="str">
            <v>PRADA</v>
          </cell>
          <cell r="C600" t="str">
            <v>Luna Rossa Sport</v>
          </cell>
          <cell r="D600" t="str">
            <v>EDT vapo 50 ml</v>
          </cell>
          <cell r="F600">
            <v>74</v>
          </cell>
          <cell r="G600">
            <v>52</v>
          </cell>
          <cell r="I600">
            <v>0</v>
          </cell>
          <cell r="K600" t="e">
            <v>#N/A</v>
          </cell>
          <cell r="L600" t="e">
            <v>#N/A</v>
          </cell>
        </row>
        <row r="601">
          <cell r="A601" t="str">
            <v>PRA6</v>
          </cell>
          <cell r="B601" t="str">
            <v>PRADA</v>
          </cell>
          <cell r="C601" t="str">
            <v>Luna Rossa Sport</v>
          </cell>
          <cell r="D601" t="str">
            <v>EDT vapo 100 ml</v>
          </cell>
          <cell r="F601">
            <v>100</v>
          </cell>
          <cell r="G601">
            <v>70</v>
          </cell>
          <cell r="I601">
            <v>0</v>
          </cell>
          <cell r="K601">
            <v>100</v>
          </cell>
          <cell r="L601" t="b">
            <v>1</v>
          </cell>
        </row>
        <row r="602">
          <cell r="A602" t="str">
            <v>PRA8</v>
          </cell>
          <cell r="B602" t="str">
            <v>PRADA</v>
          </cell>
          <cell r="C602" t="str">
            <v>L'Homme Prada</v>
          </cell>
          <cell r="D602" t="str">
            <v>EDT vapo 100 ml</v>
          </cell>
          <cell r="F602">
            <v>103</v>
          </cell>
          <cell r="G602">
            <v>73</v>
          </cell>
          <cell r="I602">
            <v>0</v>
          </cell>
          <cell r="K602" t="e">
            <v>#N/A</v>
          </cell>
          <cell r="L602" t="e">
            <v>#N/A</v>
          </cell>
        </row>
        <row r="603">
          <cell r="A603" t="str">
            <v>REM15</v>
          </cell>
          <cell r="B603" t="str">
            <v>REMINISCENCE</v>
          </cell>
          <cell r="C603" t="str">
            <v>Patchouli Homme</v>
          </cell>
          <cell r="D603" t="str">
            <v>EDT vapo 100 ml</v>
          </cell>
          <cell r="E603">
            <v>-0.54430379746835444</v>
          </cell>
          <cell r="F603">
            <v>79</v>
          </cell>
          <cell r="G603">
            <v>36</v>
          </cell>
          <cell r="I603">
            <v>0</v>
          </cell>
          <cell r="K603" t="e">
            <v>#N/A</v>
          </cell>
          <cell r="L603" t="e">
            <v>#N/A</v>
          </cell>
        </row>
        <row r="604">
          <cell r="A604" t="str">
            <v>RHS9</v>
          </cell>
          <cell r="B604" t="str">
            <v>ROCHAS</v>
          </cell>
          <cell r="C604" t="str">
            <v>Rochas Man</v>
          </cell>
          <cell r="D604" t="str">
            <v>EDT vapo 100 ml</v>
          </cell>
          <cell r="E604">
            <v>-0.46153846153846156</v>
          </cell>
          <cell r="F604">
            <v>78</v>
          </cell>
          <cell r="G604">
            <v>42</v>
          </cell>
          <cell r="I604">
            <v>0</v>
          </cell>
          <cell r="K604" t="e">
            <v>#N/A</v>
          </cell>
          <cell r="L604" t="e">
            <v>#N/A</v>
          </cell>
        </row>
        <row r="605">
          <cell r="A605" t="str">
            <v>UNG2</v>
          </cell>
          <cell r="B605" t="str">
            <v>UNGARO</v>
          </cell>
          <cell r="C605" t="str">
            <v>Ungaro III</v>
          </cell>
          <cell r="D605" t="str">
            <v>EDT vapo 100 ml</v>
          </cell>
          <cell r="E605">
            <v>-0.5</v>
          </cell>
          <cell r="F605">
            <v>70</v>
          </cell>
          <cell r="G605">
            <v>35</v>
          </cell>
          <cell r="I605">
            <v>0</v>
          </cell>
          <cell r="K605" t="e">
            <v>#N/A</v>
          </cell>
          <cell r="L605" t="e">
            <v>#N/A</v>
          </cell>
        </row>
        <row r="606">
          <cell r="A606" t="str">
            <v>VAL2B</v>
          </cell>
          <cell r="B606" t="str">
            <v>VALENTINO</v>
          </cell>
          <cell r="C606" t="str">
            <v>Valentino Uomo</v>
          </cell>
          <cell r="D606" t="str">
            <v>EDT vapo 150 ml</v>
          </cell>
          <cell r="F606">
            <v>111</v>
          </cell>
          <cell r="G606">
            <v>77</v>
          </cell>
          <cell r="I606">
            <v>0</v>
          </cell>
          <cell r="K606" t="e">
            <v>#N/A</v>
          </cell>
          <cell r="L606" t="e">
            <v>#N/A</v>
          </cell>
        </row>
        <row r="607">
          <cell r="A607" t="str">
            <v>VAL2C</v>
          </cell>
          <cell r="B607" t="str">
            <v>VALENTINO</v>
          </cell>
          <cell r="C607" t="str">
            <v>Valentino Uomo Intense</v>
          </cell>
          <cell r="D607" t="str">
            <v>EDP vapo 100 ml</v>
          </cell>
          <cell r="F607">
            <v>107</v>
          </cell>
          <cell r="G607">
            <v>75</v>
          </cell>
          <cell r="I607">
            <v>0</v>
          </cell>
          <cell r="K607">
            <v>107</v>
          </cell>
          <cell r="L607" t="b">
            <v>1</v>
          </cell>
        </row>
        <row r="608">
          <cell r="A608" t="str">
            <v>VCA8</v>
          </cell>
          <cell r="B608" t="str">
            <v>VAN CLEEF</v>
          </cell>
          <cell r="C608" t="str">
            <v>Tsar</v>
          </cell>
          <cell r="D608" t="str">
            <v>EDT vapo 50 ml</v>
          </cell>
          <cell r="E608">
            <v>-0.39583333333333337</v>
          </cell>
          <cell r="F608">
            <v>48</v>
          </cell>
          <cell r="G608">
            <v>29</v>
          </cell>
          <cell r="I608">
            <v>0</v>
          </cell>
          <cell r="K608" t="e">
            <v>#N/A</v>
          </cell>
          <cell r="L608" t="e">
            <v>#N/A</v>
          </cell>
        </row>
        <row r="609">
          <cell r="A609" t="str">
            <v>VER5</v>
          </cell>
          <cell r="B609" t="str">
            <v>VERSACE</v>
          </cell>
          <cell r="C609" t="str">
            <v xml:space="preserve">L'Homme </v>
          </cell>
          <cell r="D609" t="str">
            <v>EDT vapo 100 ml</v>
          </cell>
          <cell r="F609">
            <v>64</v>
          </cell>
          <cell r="G609">
            <v>39</v>
          </cell>
          <cell r="I609">
            <v>0</v>
          </cell>
          <cell r="K609" t="e">
            <v>#N/A</v>
          </cell>
          <cell r="L609" t="e">
            <v>#N/A</v>
          </cell>
        </row>
        <row r="610">
          <cell r="A610" t="str">
            <v>VER6</v>
          </cell>
          <cell r="B610" t="str">
            <v>VERSACE</v>
          </cell>
          <cell r="C610" t="str">
            <v xml:space="preserve">The Dreamer </v>
          </cell>
          <cell r="D610" t="str">
            <v>EDT vapo 100 ml</v>
          </cell>
          <cell r="E610">
            <v>-0.44285714285714284</v>
          </cell>
          <cell r="F610">
            <v>70</v>
          </cell>
          <cell r="G610">
            <v>39</v>
          </cell>
          <cell r="I610">
            <v>0</v>
          </cell>
          <cell r="K610" t="e">
            <v>#N/A</v>
          </cell>
          <cell r="L610" t="e">
            <v>#N/A</v>
          </cell>
        </row>
        <row r="611">
          <cell r="A611" t="str">
            <v>VER9</v>
          </cell>
          <cell r="B611" t="str">
            <v>VERSACE</v>
          </cell>
          <cell r="C611" t="str">
            <v>Dylan Blue</v>
          </cell>
          <cell r="D611" t="str">
            <v>EDT vapo 100 ml</v>
          </cell>
          <cell r="E611">
            <v>-0.41860465116279066</v>
          </cell>
          <cell r="F611">
            <v>86</v>
          </cell>
          <cell r="G611">
            <v>50</v>
          </cell>
          <cell r="I611">
            <v>0</v>
          </cell>
          <cell r="K611">
            <v>86</v>
          </cell>
          <cell r="L611" t="b">
            <v>1</v>
          </cell>
        </row>
        <row r="612">
          <cell r="A612" t="str">
            <v>YSL38</v>
          </cell>
          <cell r="B612" t="str">
            <v>YSL</v>
          </cell>
          <cell r="C612" t="str">
            <v>Opium Pour Homme</v>
          </cell>
          <cell r="D612" t="str">
            <v>EDT vapo 100 ml</v>
          </cell>
          <cell r="F612">
            <v>92</v>
          </cell>
          <cell r="G612">
            <v>62</v>
          </cell>
          <cell r="I612">
            <v>0</v>
          </cell>
          <cell r="K612" t="e">
            <v>#N/A</v>
          </cell>
          <cell r="L612" t="e">
            <v>#N/A</v>
          </cell>
        </row>
        <row r="613">
          <cell r="A613" t="str">
            <v>YSL36</v>
          </cell>
          <cell r="B613" t="str">
            <v>YSL</v>
          </cell>
          <cell r="C613" t="str">
            <v>Kouros</v>
          </cell>
          <cell r="D613" t="str">
            <v>EDT VAPO 100 ML</v>
          </cell>
          <cell r="F613">
            <v>91</v>
          </cell>
          <cell r="G613">
            <v>64</v>
          </cell>
          <cell r="I613">
            <v>0</v>
          </cell>
          <cell r="K613">
            <v>91</v>
          </cell>
          <cell r="L613" t="b">
            <v>1</v>
          </cell>
        </row>
        <row r="615">
          <cell r="F615" t="str">
            <v>MONTANT GENERAL</v>
          </cell>
          <cell r="G615">
            <v>0</v>
          </cell>
        </row>
        <row r="616">
          <cell r="F616" t="str">
            <v>(pages 1 à 10)</v>
          </cell>
        </row>
        <row r="617">
          <cell r="H617" t="str">
            <v>(A remplir obligatoirement)</v>
          </cell>
        </row>
        <row r="619">
          <cell r="A619" t="str">
            <v>RETROUVER TOUTES NOS PROMOTIONS SUR NOTRE SITE :  www.laparfumerie.eu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MES "/>
      <sheetName val="HOMMES"/>
      <sheetName val="SOINS"/>
      <sheetName val="ENFANTS"/>
    </sheetNames>
    <sheetDataSet>
      <sheetData sheetId="0" refreshError="1">
        <row r="1">
          <cell r="C1" t="str">
            <v>#</v>
          </cell>
          <cell r="D1" t="str">
            <v>Marque</v>
          </cell>
          <cell r="E1" t="str">
            <v>Nom</v>
          </cell>
          <cell r="H1" t="str">
            <v>Prix</v>
          </cell>
        </row>
        <row r="2">
          <cell r="E2" t="str">
            <v>COFFRETS FEMME</v>
          </cell>
        </row>
        <row r="3">
          <cell r="C3">
            <v>4711</v>
          </cell>
          <cell r="D3">
            <v>4711</v>
          </cell>
          <cell r="E3" t="str">
            <v>L'ORIGINAL édition limitée EDCologne 90 ML + Savon 100g</v>
          </cell>
          <cell r="H3">
            <v>19</v>
          </cell>
        </row>
        <row r="4">
          <cell r="C4" t="str">
            <v>ARD1A</v>
          </cell>
          <cell r="D4" t="str">
            <v>ARDEN</v>
          </cell>
          <cell r="E4" t="str">
            <v>5ème AVENUE EDP VAPO 125 ML + LAIT 100 ML</v>
          </cell>
          <cell r="H4">
            <v>43</v>
          </cell>
        </row>
        <row r="5">
          <cell r="C5" t="str">
            <v>ARD2A</v>
          </cell>
          <cell r="D5" t="str">
            <v>ARDEN</v>
          </cell>
          <cell r="E5" t="str">
            <v>SUNFLOWERS EDT VAPO 100 ML + LAIT 100 ML</v>
          </cell>
          <cell r="H5">
            <v>20</v>
          </cell>
        </row>
        <row r="6">
          <cell r="C6" t="str">
            <v>BOU2A</v>
          </cell>
          <cell r="D6" t="str">
            <v>BOUCHERON</v>
          </cell>
          <cell r="E6" t="str">
            <v>QUATRE EDP VAPO 50 ML + LAIT 50 ML + GEL DOUCHE 50 ML</v>
          </cell>
          <cell r="H6">
            <v>45</v>
          </cell>
        </row>
        <row r="7">
          <cell r="C7" t="str">
            <v>BUR14</v>
          </cell>
          <cell r="D7" t="str">
            <v>BURBERRY</v>
          </cell>
          <cell r="E7" t="str">
            <v>MY BURBERRY BLACK EDP VAPO 50 ML + Lait 75 ML</v>
          </cell>
          <cell r="H7">
            <v>59</v>
          </cell>
        </row>
        <row r="8">
          <cell r="C8" t="str">
            <v>BUR15</v>
          </cell>
          <cell r="D8" t="str">
            <v>BURBERRY</v>
          </cell>
          <cell r="E8" t="str">
            <v>MY BURBERRY BLUSH Eau de Parfum 50 ML + Lait 75 ML</v>
          </cell>
          <cell r="H8">
            <v>64</v>
          </cell>
        </row>
        <row r="9">
          <cell r="C9" t="str">
            <v>CAL13A</v>
          </cell>
          <cell r="D9" t="str">
            <v xml:space="preserve">CALVIN KLEIN </v>
          </cell>
          <cell r="E9" t="str">
            <v>CK WOMEN EDP VAPO 50 ML + Lait 100 ML + Miniature 5 ML</v>
          </cell>
          <cell r="H9">
            <v>55</v>
          </cell>
        </row>
        <row r="10">
          <cell r="C10" t="str">
            <v>CAL12</v>
          </cell>
          <cell r="D10" t="str">
            <v xml:space="preserve">CALVIN KLEIN </v>
          </cell>
          <cell r="E10" t="str">
            <v>OBSESSED FOR WOMEN EDP VAPO 50 ML + LAIT 100 ML</v>
          </cell>
          <cell r="H10">
            <v>42</v>
          </cell>
        </row>
        <row r="11">
          <cell r="C11" t="str">
            <v>CAL2A</v>
          </cell>
          <cell r="D11" t="str">
            <v xml:space="preserve">CALVIN KLEIN </v>
          </cell>
          <cell r="E11" t="str">
            <v>EUPHORIA COFFRET EDP VAPO 30 ML + LAIT 100 ML</v>
          </cell>
          <cell r="H11">
            <v>32</v>
          </cell>
        </row>
        <row r="12">
          <cell r="C12" t="str">
            <v>CLO1A</v>
          </cell>
          <cell r="D12" t="str">
            <v>CHLOE</v>
          </cell>
          <cell r="E12" t="str">
            <v>CHLOE NOMADE EDP VAPO 50 ML + Miniature EDP 5 ML</v>
          </cell>
          <cell r="H12">
            <v>55</v>
          </cell>
        </row>
        <row r="13">
          <cell r="C13" t="str">
            <v>COU3A</v>
          </cell>
          <cell r="D13" t="str">
            <v>COURREGES</v>
          </cell>
          <cell r="E13" t="str">
            <v>EAU HYPER FRAÎCHE EDT VAPO 90 ML + EDT ROLL-ON 20 ML</v>
          </cell>
          <cell r="H13">
            <v>37</v>
          </cell>
        </row>
        <row r="14">
          <cell r="C14" t="str">
            <v>DAV10</v>
          </cell>
          <cell r="D14" t="str">
            <v>DAVIDOFF</v>
          </cell>
          <cell r="E14" t="str">
            <v>COOL WATER FEMME  EDT VAPO 100 ML + LAIT 75 ML + GEL DOUCHE 75 ML</v>
          </cell>
          <cell r="H14">
            <v>36</v>
          </cell>
        </row>
        <row r="15">
          <cell r="C15" t="str">
            <v>DIE1A</v>
          </cell>
          <cell r="D15" t="str">
            <v>DIESEL</v>
          </cell>
          <cell r="E15" t="str">
            <v>LOVERDOSE EDP VAPO 50 ML + Lotion 100 ML</v>
          </cell>
          <cell r="H15">
            <v>56</v>
          </cell>
        </row>
        <row r="16">
          <cell r="C16" t="str">
            <v>ESC3</v>
          </cell>
          <cell r="D16" t="str">
            <v>ESCADA</v>
          </cell>
          <cell r="E16" t="str">
            <v>FIESTA CARIOCA EDT VAPO 50 ML + LAIT 50 ML + POCHETTE</v>
          </cell>
          <cell r="H16">
            <v>45</v>
          </cell>
        </row>
        <row r="17">
          <cell r="C17" t="str">
            <v>GAU9G</v>
          </cell>
          <cell r="D17" t="str">
            <v>GAULTIER</v>
          </cell>
          <cell r="E17" t="str">
            <v>GAULTIER CLASSIQUE EDT VAPO 100 ML + LAIT 75 ML + ROLLER BALL 10 ML</v>
          </cell>
          <cell r="H17">
            <v>62</v>
          </cell>
        </row>
        <row r="18">
          <cell r="C18" t="str">
            <v>GBH1B</v>
          </cell>
          <cell r="D18" t="str">
            <v>GIORGIO BEVERLY HILLS</v>
          </cell>
          <cell r="E18" t="str">
            <v>GIORGIO BEVERLY HILLS EDT VAPO 90 ML + Nounours Collector</v>
          </cell>
          <cell r="H18">
            <v>45</v>
          </cell>
        </row>
        <row r="19">
          <cell r="C19" t="str">
            <v>GIV16A</v>
          </cell>
          <cell r="D19" t="str">
            <v>GIVENCHY</v>
          </cell>
          <cell r="E19" t="str">
            <v>DAHLIA DIVIN EDP VAPO 50 ML + ROSÉE DE PARFUM HYDRATANTE POUR LE CORPS 75 ML</v>
          </cell>
          <cell r="H19">
            <v>57</v>
          </cell>
        </row>
        <row r="20">
          <cell r="C20" t="str">
            <v>GRE1A</v>
          </cell>
          <cell r="D20" t="str">
            <v>GRES</v>
          </cell>
          <cell r="E20" t="str">
            <v>CABOTINE EDT VAPO 100 ML + LAIT 200 ML</v>
          </cell>
          <cell r="H20">
            <v>27</v>
          </cell>
        </row>
        <row r="21">
          <cell r="C21" t="str">
            <v>GUE31A</v>
          </cell>
          <cell r="D21" t="str">
            <v>GUERLAIN</v>
          </cell>
          <cell r="E21" t="str">
            <v>INSOLENCE COFFRET Eau de Toilette 50 ML + Mascara Cils d'Enfer So 8.5 ML</v>
          </cell>
          <cell r="H21">
            <v>54</v>
          </cell>
        </row>
        <row r="22">
          <cell r="C22" t="str">
            <v>GUE20B</v>
          </cell>
          <cell r="D22" t="str">
            <v>GUERLAIN</v>
          </cell>
          <cell r="E22" t="str">
            <v>SHALIMAR EDP VAPO 50 ML + MASCARA CILS D'ENFER SO VOLUME NOIR PROFOND 8.5 ML</v>
          </cell>
          <cell r="H22">
            <v>54</v>
          </cell>
        </row>
        <row r="23">
          <cell r="C23" t="str">
            <v>GUE2A</v>
          </cell>
          <cell r="D23" t="str">
            <v>GUERLAIN</v>
          </cell>
          <cell r="E23" t="str">
            <v>BLACK PERFECTO BY LA PETITE ROBE NOIRE EDP FLORALE VAPO 50 ML + MINIATURE EDP 5 ML + POCHETTE</v>
          </cell>
          <cell r="H23">
            <v>64</v>
          </cell>
        </row>
        <row r="24">
          <cell r="C24" t="str">
            <v>GUE7A</v>
          </cell>
          <cell r="D24" t="str">
            <v>GUERLAIN</v>
          </cell>
          <cell r="E24" t="str">
            <v>LA PETITE ROBE NOIRE EDT VAPO 50 ML + Mascara La Petite Robe 01 Noir 10 ML</v>
          </cell>
          <cell r="H24">
            <v>52</v>
          </cell>
        </row>
        <row r="25">
          <cell r="C25" t="str">
            <v>GUE24B</v>
          </cell>
          <cell r="D25" t="str">
            <v>GUERLAIN</v>
          </cell>
          <cell r="E25" t="str">
            <v>SHALIMAR SOUFFLE DE LUMIÈRE EDP VAPO 50 ML + Mascara Cils d'Enfer So Volume Noir 8.5 ML</v>
          </cell>
          <cell r="H25">
            <v>69</v>
          </cell>
        </row>
        <row r="26">
          <cell r="C26" t="str">
            <v>GUE19A</v>
          </cell>
          <cell r="D26" t="str">
            <v>GUERLAIN</v>
          </cell>
          <cell r="E26" t="str">
            <v>MON GUERLAIN EDT VAPO 50 ML + MASCARA CIL D'ENFER SO VOLUME NOIR PROFOND 8.5 ML</v>
          </cell>
          <cell r="H26">
            <v>58</v>
          </cell>
        </row>
        <row r="27">
          <cell r="C27" t="str">
            <v>GUE16A</v>
          </cell>
          <cell r="D27" t="str">
            <v>GUERLAIN</v>
          </cell>
          <cell r="E27" t="str">
            <v>MON GUERLAIN EDP VAPO 50 ML + MASCARA CILS D'ENFER SO VOLUME NOIR PROFOND 8.5 ML + POCHETTE</v>
          </cell>
          <cell r="H27">
            <v>64</v>
          </cell>
        </row>
        <row r="28">
          <cell r="C28" t="str">
            <v>GUE13A</v>
          </cell>
          <cell r="D28" t="str">
            <v>GUERLAIN</v>
          </cell>
          <cell r="E28" t="str">
            <v>LA PETITE ROBE NOIRE EDP INTENSE VAPO 50 ML + MASCARA CILS SUR MESURE LA PETITE ROBE NOIRE 01 NOIR 10 ML + TROUSSE</v>
          </cell>
          <cell r="H28">
            <v>66</v>
          </cell>
        </row>
        <row r="29">
          <cell r="C29" t="str">
            <v>JEP40</v>
          </cell>
          <cell r="D29" t="str">
            <v>JEANNE EN PROVENCE</v>
          </cell>
          <cell r="E29" t="str">
            <v>DIVINE OLIVE DOUCHE HUILE 250 ML + CRÈME MAINS 75 ML + HUILE SÈCHE SPRAY 150 ML</v>
          </cell>
          <cell r="H29">
            <v>12</v>
          </cell>
        </row>
        <row r="30">
          <cell r="C30" t="str">
            <v>CHO2</v>
          </cell>
          <cell r="D30" t="str">
            <v>JIMMY CHOO</v>
          </cell>
          <cell r="E30" t="str">
            <v>JIMMY CHOO EDP vapo 100 ml + Lait 100 ml + Gel douche 100 ml</v>
          </cell>
          <cell r="H30">
            <v>62</v>
          </cell>
        </row>
        <row r="31">
          <cell r="C31" t="str">
            <v>KEN24</v>
          </cell>
          <cell r="D31" t="str">
            <v>KENZO</v>
          </cell>
          <cell r="E31" t="str">
            <v>COULEUR KENZO VIOLET EDP VAPO 50 ML + OFFERT lait corps  50 ML + OFFERT grand sac  38 X 37CM</v>
          </cell>
          <cell r="H31">
            <v>39</v>
          </cell>
        </row>
        <row r="32">
          <cell r="C32" t="str">
            <v>KOR1A</v>
          </cell>
          <cell r="D32" t="str">
            <v>KORLOFF</v>
          </cell>
          <cell r="E32" t="str">
            <v>ROYAL OUD (Mixte) EDP VAPO 88 ML + Déo Spray 150 ML</v>
          </cell>
          <cell r="H32">
            <v>39</v>
          </cell>
        </row>
        <row r="33">
          <cell r="C33" t="str">
            <v>MDV40</v>
          </cell>
          <cell r="D33" t="str">
            <v>LA MAISON DE LA VANILLE</v>
          </cell>
          <cell r="E33" t="str">
            <v>COFFRET BOIS VANILLE DU MONDE 5 X EDT VAPO 30 ML</v>
          </cell>
          <cell r="H33">
            <v>52</v>
          </cell>
        </row>
        <row r="34">
          <cell r="C34" t="str">
            <v>MDV7A</v>
          </cell>
          <cell r="D34" t="str">
            <v>LA MAISON DE LA VANILLE</v>
          </cell>
          <cell r="E34" t="str">
            <v>VANILLE NOIRE DU MEXIQUE EDT VAPO 100 ml + Lait 250 ml</v>
          </cell>
          <cell r="H34">
            <v>42</v>
          </cell>
        </row>
        <row r="35">
          <cell r="C35" t="str">
            <v>MDV4A</v>
          </cell>
          <cell r="D35" t="str">
            <v>LA MAISON DE LA VANILLE</v>
          </cell>
          <cell r="E35" t="str">
            <v>VANILLE SAUVAGE DE MADAGASCAR EDT VAPO 100 ml + Lait 250 ml</v>
          </cell>
          <cell r="H35">
            <v>42</v>
          </cell>
        </row>
        <row r="36">
          <cell r="C36" t="str">
            <v>MDV13A</v>
          </cell>
          <cell r="D36" t="str">
            <v>LA MAISON DE LA VANILLE</v>
          </cell>
          <cell r="E36" t="str">
            <v>VANILLE DIVÎNE DES TROPIQUES EDT VAPO 100 ml + Lait 250 ml</v>
          </cell>
          <cell r="H36">
            <v>42</v>
          </cell>
        </row>
        <row r="37">
          <cell r="C37" t="str">
            <v>MDV1A</v>
          </cell>
          <cell r="D37" t="str">
            <v>LA MAISON DE LA VANILLE</v>
          </cell>
          <cell r="E37" t="str">
            <v>VANILLE GIVREE DES .ANTILLES EDT100+LAIT250 EDT VAPO 100 ml + Lait 250 ml</v>
          </cell>
          <cell r="H37">
            <v>42</v>
          </cell>
        </row>
        <row r="38">
          <cell r="C38" t="str">
            <v>SUL30</v>
          </cell>
          <cell r="D38" t="str">
            <v>LA SULTANE DE SABA</v>
          </cell>
          <cell r="E38" t="str">
            <v>COFFRET VOYAGE SUR LA ROUTE DE MALAISIE EDP VAPO 100 ML CHAMPAKA FLEURS TROPICALES + CRÈME MAINS HYDRATANTE 50 ML</v>
          </cell>
          <cell r="H38">
            <v>45</v>
          </cell>
        </row>
        <row r="39">
          <cell r="C39" t="str">
            <v>SUL43</v>
          </cell>
          <cell r="D39" t="str">
            <v>LA SULTANE DE SABA</v>
          </cell>
          <cell r="E39" t="str">
            <v>VOYAGE SUR LA ROUTE DE DARJEELING (Thé vert Gingembre) EDP 100 ML + 1 Crème main 50 ML</v>
          </cell>
          <cell r="H39">
            <v>49</v>
          </cell>
        </row>
        <row r="40">
          <cell r="C40" t="str">
            <v>MOL1A</v>
          </cell>
          <cell r="D40" t="str">
            <v>MOLINARD</v>
          </cell>
          <cell r="E40" t="str">
            <v>HABANITA EDP VAPO 50 ML + Lait 50 ML</v>
          </cell>
          <cell r="H40">
            <v>54</v>
          </cell>
        </row>
        <row r="41">
          <cell r="C41" t="str">
            <v>MUG3A</v>
          </cell>
          <cell r="D41" t="str">
            <v>MUGLER</v>
          </cell>
          <cell r="E41" t="str">
            <v>ANGEL MUSE EDP VAPO 50 ML + MINIATURE 9 ML</v>
          </cell>
          <cell r="H41">
            <v>62</v>
          </cell>
        </row>
        <row r="42">
          <cell r="C42" t="str">
            <v>NIN4B</v>
          </cell>
          <cell r="D42" t="str">
            <v>NINA RICCI</v>
          </cell>
          <cell r="E42" t="str">
            <v>L'EXTASE EDP VAPO 80 ml + Lait 100 ml + Miniature</v>
          </cell>
          <cell r="H42">
            <v>59</v>
          </cell>
        </row>
        <row r="43">
          <cell r="C43" t="str">
            <v>PAC5A</v>
          </cell>
          <cell r="D43" t="str">
            <v>PACO RABANNE</v>
          </cell>
          <cell r="E43" t="str">
            <v>OLYMPÉA EDP VAPO 50 ml + Lait 75 ml</v>
          </cell>
          <cell r="H43">
            <v>52</v>
          </cell>
        </row>
        <row r="44">
          <cell r="C44" t="str">
            <v>PAC8A</v>
          </cell>
          <cell r="D44" t="str">
            <v>PACO RABANNE</v>
          </cell>
          <cell r="E44" t="str">
            <v>LADY MILLION COLLECTOR EDP VAPO 80 ML  + EDP VAPO DE VOYAGE 10 ML</v>
          </cell>
          <cell r="H44">
            <v>69</v>
          </cell>
        </row>
        <row r="45">
          <cell r="C45" t="str">
            <v>PAC14D</v>
          </cell>
          <cell r="D45" t="str">
            <v>PACO RABANNE</v>
          </cell>
          <cell r="E45" t="str">
            <v>PURE XS FOR HER EDP VAPO 80 ML + LAIT 100 ML</v>
          </cell>
          <cell r="H45">
            <v>69</v>
          </cell>
        </row>
        <row r="46">
          <cell r="C46" t="str">
            <v>PRA2A</v>
          </cell>
          <cell r="D46" t="str">
            <v>PRADA</v>
          </cell>
          <cell r="E46" t="str">
            <v>LA FEMME PRADA EDP VAPO 50 ML + LAIT 100 ML</v>
          </cell>
          <cell r="H46">
            <v>69</v>
          </cell>
        </row>
        <row r="47">
          <cell r="C47" t="str">
            <v>PRA1A</v>
          </cell>
          <cell r="D47" t="str">
            <v>PRADA</v>
          </cell>
          <cell r="E47" t="str">
            <v>INFUSION D'IRIS  EDP VAPO 100 ML + LAIT 100 ML + ROLL-ON 10 ML</v>
          </cell>
          <cell r="H47">
            <v>86</v>
          </cell>
        </row>
        <row r="48">
          <cell r="C48" t="str">
            <v>REM9B</v>
          </cell>
          <cell r="D48" t="str">
            <v>REMINISCENCE</v>
          </cell>
          <cell r="E48" t="str">
            <v>REM  EDT VAPO 50 ML + BOUGIE 35 GR</v>
          </cell>
          <cell r="H48">
            <v>31</v>
          </cell>
        </row>
        <row r="49">
          <cell r="C49" t="str">
            <v>REM25</v>
          </cell>
          <cell r="D49" t="str">
            <v>REMINISCENCE</v>
          </cell>
          <cell r="E49" t="str">
            <v>LES NOTES GOURMANDES TRIO EDP VAPO 50 ML (Dragée, Guimauve &amp; Héliotrope)</v>
          </cell>
          <cell r="H49">
            <v>70</v>
          </cell>
        </row>
        <row r="50">
          <cell r="C50" t="str">
            <v>REM9A</v>
          </cell>
          <cell r="D50" t="str">
            <v>REMINISCENCE</v>
          </cell>
          <cell r="E50" t="str">
            <v>REM  EDT VAPO 100 ML + LAIT 200 ML</v>
          </cell>
          <cell r="H50">
            <v>43</v>
          </cell>
        </row>
        <row r="51">
          <cell r="C51" t="str">
            <v>REM11C</v>
          </cell>
          <cell r="D51" t="str">
            <v>REMINISCENCE</v>
          </cell>
          <cell r="E51" t="str">
            <v>PATCHOULI  EDT VAPO 50 ML + BOUGIE 35 GR</v>
          </cell>
          <cell r="H51">
            <v>30</v>
          </cell>
        </row>
        <row r="52">
          <cell r="C52" t="str">
            <v>REM11A</v>
          </cell>
          <cell r="D52" t="str">
            <v>REMINISCENCE</v>
          </cell>
          <cell r="E52" t="str">
            <v>PATCHOULI  EDT VAPO 100 ML + BOUGIE 35 GR</v>
          </cell>
          <cell r="H52">
            <v>45</v>
          </cell>
        </row>
        <row r="53">
          <cell r="C53" t="str">
            <v>REM11B</v>
          </cell>
          <cell r="D53" t="str">
            <v>REMINISCENCE</v>
          </cell>
          <cell r="E53" t="str">
            <v>PATCHOULI  EDT VAPO 100 ML + LAIT 200 ML</v>
          </cell>
          <cell r="H53">
            <v>45</v>
          </cell>
        </row>
        <row r="54">
          <cell r="C54" t="str">
            <v>REM11D</v>
          </cell>
          <cell r="D54" t="str">
            <v>REMINISCENCE</v>
          </cell>
          <cell r="E54" t="str">
            <v>PATCHOULI EDT VAPO 50 ML + LAIT 200 ML</v>
          </cell>
          <cell r="H54">
            <v>30</v>
          </cell>
        </row>
        <row r="55">
          <cell r="C55" t="str">
            <v>REM2A</v>
          </cell>
          <cell r="D55" t="str">
            <v>REMINISCENCE</v>
          </cell>
          <cell r="E55" t="str">
            <v>AMBRE EDT VAPO 100 ML + BOUGIE 35 GR</v>
          </cell>
          <cell r="H55">
            <v>45</v>
          </cell>
        </row>
        <row r="56">
          <cell r="C56" t="str">
            <v>REM4A</v>
          </cell>
          <cell r="D56" t="str">
            <v>REMINISCENCE</v>
          </cell>
          <cell r="E56" t="str">
            <v>PATCHOULI BLANC EDP VAPO 100 ML + BRACELET REMINISCENCE</v>
          </cell>
          <cell r="H56">
            <v>50</v>
          </cell>
        </row>
        <row r="57">
          <cell r="C57" t="str">
            <v>REP1A</v>
          </cell>
          <cell r="D57" t="str">
            <v>REPETTO</v>
          </cell>
          <cell r="E57" t="str">
            <v>DANCE WITH REPETTO EDP VAPO 60 ml + Lait 50 ml + Vernis à ongles 5 ML</v>
          </cell>
          <cell r="H57">
            <v>49</v>
          </cell>
        </row>
        <row r="58">
          <cell r="C58" t="str">
            <v>REP6A</v>
          </cell>
          <cell r="D58" t="str">
            <v>REPETTO</v>
          </cell>
          <cell r="E58" t="str">
            <v>REPETTO EDT VAPO 50 ml + Lait 100 ml</v>
          </cell>
          <cell r="H58">
            <v>42</v>
          </cell>
        </row>
        <row r="59">
          <cell r="C59" t="str">
            <v>REP5A</v>
          </cell>
          <cell r="D59" t="str">
            <v>REPETTO</v>
          </cell>
          <cell r="E59" t="str">
            <v>REPETTO EDP VAPO 50 ML + LAITS 2 x 50 ML</v>
          </cell>
          <cell r="H59">
            <v>46</v>
          </cell>
        </row>
        <row r="60">
          <cell r="C60" t="str">
            <v>REP7A</v>
          </cell>
          <cell r="D60" t="str">
            <v>REPETTO</v>
          </cell>
          <cell r="E60" t="str">
            <v>REPETTO EDT VAPO 80 ML + LAIT 100 ML + GEL DOUCHE 100 ML + PAMPILLE À PARFUMER</v>
          </cell>
          <cell r="H60">
            <v>56</v>
          </cell>
        </row>
        <row r="61">
          <cell r="C61" t="str">
            <v>RHS4B</v>
          </cell>
          <cell r="D61" t="str">
            <v>ROCHAS</v>
          </cell>
          <cell r="E61" t="str">
            <v>EAU DE ROCHAS EDT VAPO 100 ML + Lait 100 ML + Mini  7.5 ML</v>
          </cell>
          <cell r="H61">
            <v>49</v>
          </cell>
        </row>
        <row r="62">
          <cell r="C62" t="str">
            <v>RHS1A</v>
          </cell>
          <cell r="D62" t="str">
            <v>ROCHAS</v>
          </cell>
          <cell r="E62" t="str">
            <v>MADEMOISELLE ROCHAS EDP VAPO 50 ML + LAIT 50 ML + GEL DOUCHE 50 ML</v>
          </cell>
          <cell r="H62">
            <v>54</v>
          </cell>
        </row>
        <row r="63">
          <cell r="C63" t="str">
            <v>RHS3A</v>
          </cell>
          <cell r="D63" t="str">
            <v>ROCHAS</v>
          </cell>
          <cell r="E63" t="str">
            <v>MADEMOISELLE ROCHAS EDT VAPO 50 ml + Lait 100 ml</v>
          </cell>
          <cell r="H63">
            <v>49</v>
          </cell>
        </row>
        <row r="64">
          <cell r="C64" t="str">
            <v>RHS2A</v>
          </cell>
          <cell r="D64" t="str">
            <v>ROCHAS</v>
          </cell>
          <cell r="E64" t="str">
            <v>MADEMOISELLE ROCHAS EDP VAPO 90 ML + LAIT 100 ML + TROUSSE</v>
          </cell>
          <cell r="H64">
            <v>76</v>
          </cell>
        </row>
        <row r="65">
          <cell r="C65" t="str">
            <v>TIF1</v>
          </cell>
          <cell r="D65" t="str">
            <v>TIFFANY &amp; CO.</v>
          </cell>
          <cell r="E65" t="str">
            <v>TIFFANY &amp; CO. EDP VAPO 50 ML + EDP 5 ML</v>
          </cell>
          <cell r="H65">
            <v>59</v>
          </cell>
        </row>
        <row r="66">
          <cell r="C66" t="str">
            <v>VAL10</v>
          </cell>
          <cell r="D66" t="str">
            <v>VALENTINO</v>
          </cell>
          <cell r="E66" t="str">
            <v>VALENTINO DONNA EDP VAPO 50 ml + Lait 100 ml</v>
          </cell>
          <cell r="H66">
            <v>59</v>
          </cell>
        </row>
        <row r="67">
          <cell r="C67" t="str">
            <v>VER1A</v>
          </cell>
          <cell r="D67" t="str">
            <v>VERSACE</v>
          </cell>
          <cell r="E67" t="str">
            <v>EROS FEMME EDP VAPO 50 ML + LAIT CORPS 50 ML + GEL DOUCHE 50 ML</v>
          </cell>
          <cell r="H67">
            <v>49</v>
          </cell>
        </row>
        <row r="68">
          <cell r="C68" t="str">
            <v>VER3A</v>
          </cell>
          <cell r="D68" t="str">
            <v>VERSACE</v>
          </cell>
          <cell r="E68" t="str">
            <v>CRYSTAL NOIR EDT VAPO 50 ML + LAIT CORPS  50 ML + GEL DOUCHE 50 ML</v>
          </cell>
          <cell r="H68">
            <v>51</v>
          </cell>
        </row>
        <row r="70">
          <cell r="E70" t="str">
            <v>COFFRETS HOMME</v>
          </cell>
        </row>
        <row r="71">
          <cell r="C71" t="str">
            <v>AZA2A</v>
          </cell>
          <cell r="D71" t="str">
            <v>AZZARO</v>
          </cell>
          <cell r="E71" t="str">
            <v>WANTED EDT VAPO 100 ML + DÉO SPRAY 150 ML</v>
          </cell>
          <cell r="H71">
            <v>47</v>
          </cell>
        </row>
        <row r="72">
          <cell r="C72" t="str">
            <v>AZA4A</v>
          </cell>
          <cell r="D72" t="str">
            <v>AZZARO</v>
          </cell>
          <cell r="E72" t="str">
            <v>AZZARO POUR HOMME EDT VAPO 100 ML + DÉO SPRAY 150 ML</v>
          </cell>
          <cell r="H72">
            <v>41</v>
          </cell>
        </row>
        <row r="73">
          <cell r="C73" t="str">
            <v>AZA6A</v>
          </cell>
          <cell r="D73" t="str">
            <v>AZZARO</v>
          </cell>
          <cell r="E73" t="str">
            <v>CHROME EDT VAPO 100 ML + DÉO SPRAY 150 ML</v>
          </cell>
          <cell r="H73">
            <v>45</v>
          </cell>
        </row>
        <row r="74">
          <cell r="C74" t="str">
            <v>BEE1</v>
          </cell>
          <cell r="D74" t="str">
            <v>BEENE</v>
          </cell>
          <cell r="E74" t="str">
            <v>GREY FLANNEL EDT VAPO 120 ML + LOTION APRÈS-RASAGE 120 ML</v>
          </cell>
          <cell r="H74">
            <v>24</v>
          </cell>
        </row>
        <row r="75">
          <cell r="C75" t="str">
            <v>CER3A</v>
          </cell>
          <cell r="D75" t="str">
            <v>CERRUTI</v>
          </cell>
          <cell r="E75" t="str">
            <v>1881 HOMME EDT VAPO  100 ML + Baume Après-Rasage 75 ML</v>
          </cell>
          <cell r="H75">
            <v>39</v>
          </cell>
        </row>
        <row r="76">
          <cell r="C76" t="str">
            <v>DIE9A</v>
          </cell>
          <cell r="D76" t="str">
            <v>DIESEL</v>
          </cell>
          <cell r="E76" t="str">
            <v>ONLY THE BRAVE EDT VAPO 75 Ml + Gel Douche 100 ML + Gel Douche 50 ML</v>
          </cell>
          <cell r="H76">
            <v>47</v>
          </cell>
        </row>
        <row r="77">
          <cell r="C77" t="str">
            <v>GIV27A</v>
          </cell>
          <cell r="D77" t="str">
            <v>GIVENCHY</v>
          </cell>
          <cell r="E77" t="str">
            <v>GENTLEMAN EDT VAPO 100 ML + EDT VAPO 15 ML</v>
          </cell>
          <cell r="H77">
            <v>59</v>
          </cell>
        </row>
        <row r="78">
          <cell r="C78" t="str">
            <v>GUE43C</v>
          </cell>
          <cell r="D78" t="str">
            <v>GUERLAIN</v>
          </cell>
          <cell r="E78" t="str">
            <v>L'HOMME IDEAL INTENSE EDP VAPO 100 ML + 1 Gel douche 75 ML + Mini Parfum Vapo 10 ML</v>
          </cell>
          <cell r="H78">
            <v>71</v>
          </cell>
        </row>
        <row r="79">
          <cell r="C79" t="str">
            <v>GUE46B</v>
          </cell>
          <cell r="D79" t="str">
            <v>GUERLAIN</v>
          </cell>
          <cell r="E79" t="str">
            <v>HABIT ROUGE EDT VAPO 100 ML + GEL DOUCHE INTÉGRAL 75 ML + TROUSSE</v>
          </cell>
          <cell r="H79">
            <v>61</v>
          </cell>
        </row>
        <row r="80">
          <cell r="C80" t="str">
            <v>GUE41A</v>
          </cell>
          <cell r="D80" t="str">
            <v>GUERLAIN</v>
          </cell>
          <cell r="E80" t="str">
            <v>L'HOMME IDÉAL EDT VAPO 100 ML + GEL DOUCHE 75 ML + TROUSSE</v>
          </cell>
          <cell r="H80">
            <v>69</v>
          </cell>
        </row>
        <row r="81">
          <cell r="C81" t="str">
            <v>HUG19A</v>
          </cell>
          <cell r="D81" t="str">
            <v xml:space="preserve">HUGO BOSS </v>
          </cell>
          <cell r="E81" t="str">
            <v>THE SCENT EDT VAPO 100 ML + GEL DOUCHE 50 ML + DÉO STICK 75 ML</v>
          </cell>
          <cell r="H81">
            <v>56</v>
          </cell>
        </row>
        <row r="82">
          <cell r="C82" t="str">
            <v>HUG13A</v>
          </cell>
          <cell r="D82" t="str">
            <v xml:space="preserve">HUGO BOSS </v>
          </cell>
          <cell r="E82" t="str">
            <v>HUGO EDT VAPO 125 ML + Gel Douche 50 ML + Déo Spray 150 ML</v>
          </cell>
          <cell r="H82">
            <v>49</v>
          </cell>
        </row>
        <row r="83">
          <cell r="C83" t="str">
            <v>HUG12A</v>
          </cell>
          <cell r="D83" t="str">
            <v xml:space="preserve">HUGO BOSS </v>
          </cell>
          <cell r="E83" t="str">
            <v>HUGO EDT VAPO 75 ML + GEL DOUCHE 100 ML</v>
          </cell>
          <cell r="H83">
            <v>37</v>
          </cell>
        </row>
        <row r="84">
          <cell r="C84" t="str">
            <v>HUG11A</v>
          </cell>
          <cell r="D84" t="str">
            <v xml:space="preserve">HUGO BOSS </v>
          </cell>
          <cell r="E84" t="str">
            <v>BOSS BOTTLED NIGHT EDT VAPO 100 ML + Après Rasage 75 ML + Gel Douche 50 ML</v>
          </cell>
          <cell r="H84">
            <v>59</v>
          </cell>
        </row>
        <row r="85">
          <cell r="C85" t="str">
            <v>ART20</v>
          </cell>
          <cell r="D85" t="str">
            <v>JEANNE ARTHES</v>
          </cell>
          <cell r="E85" t="str">
            <v>ROCKY MAN EDT VAPO 100 ML + GEL DOUCHE 150 ML</v>
          </cell>
          <cell r="H85">
            <v>8</v>
          </cell>
        </row>
        <row r="86">
          <cell r="C86" t="str">
            <v>LAC9</v>
          </cell>
          <cell r="D86" t="str">
            <v>LACOSTE</v>
          </cell>
          <cell r="E86" t="str">
            <v>L'HOMME EDT VAPO 100 ML + Déodorant spray 150 ML</v>
          </cell>
          <cell r="H86">
            <v>49</v>
          </cell>
        </row>
        <row r="87">
          <cell r="C87" t="str">
            <v>MON2B</v>
          </cell>
          <cell r="D87" t="str">
            <v>MONTBLANC</v>
          </cell>
          <cell r="E87" t="str">
            <v>LEGEND EDT VAPO 100 ML + Gel douche 100 ML + Baume après -rasage 100 ML</v>
          </cell>
          <cell r="H87">
            <v>44</v>
          </cell>
        </row>
        <row r="88">
          <cell r="C88" t="str">
            <v>MON1B</v>
          </cell>
          <cell r="D88" t="str">
            <v>MONTBLANC</v>
          </cell>
          <cell r="E88" t="str">
            <v>EMBLEM EDT VAPO 60 ML + BAUME APRES-RASAGE 100 ML</v>
          </cell>
          <cell r="H88">
            <v>39</v>
          </cell>
        </row>
        <row r="89">
          <cell r="C89" t="str">
            <v>PRA7A</v>
          </cell>
          <cell r="D89" t="str">
            <v>PRADA</v>
          </cell>
          <cell r="E89" t="str">
            <v>L'HOMME PRADA  EDT VAPO 50 ML + GEL DOUCHE 100 ML</v>
          </cell>
          <cell r="H89">
            <v>49</v>
          </cell>
        </row>
        <row r="90">
          <cell r="C90" t="str">
            <v>UNG2A</v>
          </cell>
          <cell r="D90" t="str">
            <v>UNGARO</v>
          </cell>
          <cell r="E90" t="str">
            <v>UNGARO III  EDT VAPO 100 ML + GEL DOUCHE 100 ML</v>
          </cell>
          <cell r="H90">
            <v>40</v>
          </cell>
        </row>
        <row r="91">
          <cell r="C91" t="str">
            <v>VAL2A</v>
          </cell>
          <cell r="D91" t="str">
            <v>VALENTINO</v>
          </cell>
          <cell r="E91" t="str">
            <v>VALENTINO UOMO  EDT VAPO 100 ML + BAUME APRÈS-RASAGE 100 ML</v>
          </cell>
          <cell r="H91">
            <v>55</v>
          </cell>
        </row>
        <row r="92">
          <cell r="C92" t="str">
            <v>VER7A</v>
          </cell>
          <cell r="D92" t="str">
            <v>VERSACE</v>
          </cell>
          <cell r="E92" t="str">
            <v>EROS HOMME EDT VAPO 100 ML + Après Rasage 100 ML + Gel Douche 100 ML + Porte clé</v>
          </cell>
          <cell r="H92">
            <v>55</v>
          </cell>
        </row>
        <row r="94">
          <cell r="E94" t="str">
            <v>COFFRETS SOINS / HYGIENE</v>
          </cell>
        </row>
        <row r="95">
          <cell r="C95" t="str">
            <v>LUX6</v>
          </cell>
          <cell r="D95" t="str">
            <v>GRACE COLE</v>
          </cell>
          <cell r="E95" t="str">
            <v>ORNER / POIRE ANGLAISE &amp; FLEUR DE NECTARINE BOULE DE NOËL REMPLIE D'UN GEL DOUCHE 150 ML</v>
          </cell>
          <cell r="H95">
            <v>6</v>
          </cell>
        </row>
        <row r="96">
          <cell r="C96" t="str">
            <v>LUX7</v>
          </cell>
          <cell r="D96" t="str">
            <v>GRACE COLE</v>
          </cell>
          <cell r="E96" t="str">
            <v xml:space="preserve">ESCAPADE DE LUXE / POIRE ANGLAISE &amp; FLEUR DE NECTARINE Trousse contenant </v>
          </cell>
          <cell r="F96" t="str">
            <v>: Gel douche &amp; Crème corps 100 ml + Fleur de douche</v>
          </cell>
          <cell r="H96">
            <v>11</v>
          </cell>
        </row>
        <row r="97">
          <cell r="C97" t="str">
            <v>LUX11</v>
          </cell>
          <cell r="D97" t="str">
            <v>GRACE COLE</v>
          </cell>
          <cell r="E97" t="str">
            <v xml:space="preserve">OPULENCE / FIGUE SAUVAGE &amp; CANNEBERGE </v>
          </cell>
          <cell r="F97" t="str">
            <v>Gel douche &amp; Crème corps 50 ml + 2 boules effervescentes bain 25 gr + Fleur de douche</v>
          </cell>
          <cell r="H97">
            <v>10</v>
          </cell>
        </row>
        <row r="98">
          <cell r="C98" t="str">
            <v>LUX1</v>
          </cell>
          <cell r="D98" t="str">
            <v>GRACE COLE</v>
          </cell>
          <cell r="E98" t="str">
            <v>ORNER / BERGAMOTE, GINGEMBRE &amp; CITRONNELLE BOULE DE NOËL REMPLIE D'UN GEL DOUCHE 150 ML</v>
          </cell>
          <cell r="H98">
            <v>6</v>
          </cell>
        </row>
        <row r="99">
          <cell r="C99" t="str">
            <v>LUX10</v>
          </cell>
          <cell r="D99" t="str">
            <v>GRACE COLE</v>
          </cell>
          <cell r="E99" t="str">
            <v>ORNER / FIGUE SAUVAGE &amp; CANNEBERGE BOULE DE NOËL REMPLIE D'UN GEL DOUCHE 150 ML</v>
          </cell>
          <cell r="H99">
            <v>6</v>
          </cell>
        </row>
        <row r="100">
          <cell r="C100" t="str">
            <v>LUX2</v>
          </cell>
          <cell r="D100" t="str">
            <v>GRACE COLE</v>
          </cell>
          <cell r="E100" t="str">
            <v xml:space="preserve">FRIANDISES DÉLICIEUSES / BERGAMOTE, GINGEMBRE &amp; CITRONNELLE </v>
          </cell>
          <cell r="F100" t="str">
            <v>2 Pastilles effervescentes pour le bain X 25 gr, Caviar de bain 80 gr, Gel douche &amp; Crème corps 100 ml, Crème mains 50 ml</v>
          </cell>
          <cell r="H100">
            <v>17</v>
          </cell>
        </row>
        <row r="101">
          <cell r="C101" t="str">
            <v>LUX4</v>
          </cell>
          <cell r="D101" t="str">
            <v>GRACE COLE</v>
          </cell>
          <cell r="E101" t="str">
            <v xml:space="preserve">DÉSIRE / ORANGE BLOSSOM &amp; NÉROLI </v>
          </cell>
          <cell r="F101" t="str">
            <v>Gel douche &amp; Lait corps 100 ml + Fleur de douche</v>
          </cell>
          <cell r="H101">
            <v>10</v>
          </cell>
        </row>
        <row r="102">
          <cell r="C102" t="str">
            <v>LUX9</v>
          </cell>
          <cell r="D102" t="str">
            <v>GRACE COLE</v>
          </cell>
          <cell r="E102" t="str">
            <v xml:space="preserve">JOLIE CHOSE / FIGUE &amp; VANILLE </v>
          </cell>
          <cell r="F102" t="str">
            <v>Gel douche, Crème corps &amp; Beurre corporel 200 ml + Bain moussant 250 ml + Fleur de douche</v>
          </cell>
          <cell r="H102">
            <v>28</v>
          </cell>
        </row>
        <row r="103">
          <cell r="C103" t="str">
            <v>LUX3</v>
          </cell>
          <cell r="D103" t="str">
            <v>GRACE COLE</v>
          </cell>
          <cell r="E103" t="str">
            <v xml:space="preserve">INFLUENCER / LAVANDE &amp; CHÈVREFEUILLE </v>
          </cell>
          <cell r="F103" t="str">
            <v>Gel douche &amp; Crème corps 100 ml + Fleur de douche</v>
          </cell>
          <cell r="H103">
            <v>8</v>
          </cell>
        </row>
        <row r="104">
          <cell r="C104" t="str">
            <v>GUE70A</v>
          </cell>
          <cell r="D104" t="str">
            <v>GUERLAIN</v>
          </cell>
          <cell r="E104" t="str">
            <v xml:space="preserve">ABEILLE ROYALE PROGRAMME ANTI-ÂGE - </v>
          </cell>
          <cell r="F104" t="str">
            <v>Crème de Jour 50 ML + Lotion Visage 40 ML + Soin Contour Yeux 7 ML</v>
          </cell>
          <cell r="H104">
            <v>105</v>
          </cell>
        </row>
        <row r="105">
          <cell r="C105" t="str">
            <v>LSN9</v>
          </cell>
          <cell r="D105" t="str">
            <v>LA SAVONNERIE DE NYONS</v>
          </cell>
          <cell r="E105" t="str">
            <v xml:space="preserve">LE BAIN </v>
          </cell>
          <cell r="F105" t="str">
            <v>Boîte métal contenant 4 savons de 100 gr</v>
          </cell>
          <cell r="H105">
            <v>11</v>
          </cell>
        </row>
        <row r="106">
          <cell r="C106" t="str">
            <v>LSN8</v>
          </cell>
          <cell r="D106" t="str">
            <v>LA SAVONNERIE DE NYONS</v>
          </cell>
          <cell r="E106" t="str">
            <v xml:space="preserve">CÔTE D'AZUR </v>
          </cell>
          <cell r="F106" t="str">
            <v>Boîte métal contenant 4 savons de 100 gr</v>
          </cell>
          <cell r="H106">
            <v>11</v>
          </cell>
        </row>
        <row r="107">
          <cell r="C107" t="str">
            <v>LSN10</v>
          </cell>
          <cell r="D107" t="str">
            <v>LA SAVONNERIE DE NYONS</v>
          </cell>
          <cell r="E107" t="str">
            <v xml:space="preserve">PIQUE NIQUE </v>
          </cell>
          <cell r="F107" t="str">
            <v>Boîte métal contenant 4 savons de 100 gr</v>
          </cell>
          <cell r="H107">
            <v>11</v>
          </cell>
        </row>
        <row r="108">
          <cell r="C108" t="str">
            <v>SUL33</v>
          </cell>
          <cell r="D108" t="str">
            <v>LA SULTANE DE SABA</v>
          </cell>
          <cell r="E108" t="str">
            <v xml:space="preserve">COFFRET 4 HUILES DE BEAUTÉ </v>
          </cell>
          <cell r="F108" t="str">
            <v>4 X 50 ML</v>
          </cell>
          <cell r="H108">
            <v>35</v>
          </cell>
        </row>
        <row r="109">
          <cell r="C109" t="str">
            <v>SUL40</v>
          </cell>
          <cell r="D109" t="str">
            <v>LA SULTANE DE SABA</v>
          </cell>
          <cell r="E109" t="str">
            <v xml:space="preserve">VOYAGE SUR LA ROUTE DES ÉPICES AYURVÉDIQUE </v>
          </cell>
          <cell r="F109" t="str">
            <v>1 huile 50 ML + 1 beurre Karité 100 G + 1 gommage 100 G</v>
          </cell>
          <cell r="H109">
            <v>45</v>
          </cell>
        </row>
        <row r="110">
          <cell r="C110" t="str">
            <v>SUL38</v>
          </cell>
          <cell r="D110" t="str">
            <v>LA SULTANE DE SABA</v>
          </cell>
          <cell r="E110" t="str">
            <v>COFFRET 4 LAITS CORPORELS 4 LAITS FL POMPE 50 ML</v>
          </cell>
          <cell r="F110" t="str">
            <v xml:space="preserve"> (Thé vert - Gingembre, Champaka Fleurs Tropicales, Lotus &amp; Fleur de Frangipanier, Lotus &amp; Néroli)</v>
          </cell>
          <cell r="H110">
            <v>38</v>
          </cell>
        </row>
        <row r="111">
          <cell r="C111" t="str">
            <v>SUL31</v>
          </cell>
          <cell r="D111" t="str">
            <v>LA SULTANE DE SABA</v>
          </cell>
          <cell r="E111" t="str">
            <v xml:space="preserve">TROUSSE VOYAGE EN MALAISIE (Champaka Fleurs Tropicales) </v>
          </cell>
          <cell r="F111" t="str">
            <v>Crème mains 50 ml + Beurre de karité 100 ml + Cire exfoliante 100 ml</v>
          </cell>
          <cell r="H111">
            <v>31</v>
          </cell>
        </row>
        <row r="112">
          <cell r="C112" t="str">
            <v>CDM12</v>
          </cell>
          <cell r="D112" t="str">
            <v>LE COUVENT DES MINIMES</v>
          </cell>
          <cell r="E112" t="str">
            <v xml:space="preserve">DUO PANETONE CLOÎTRE </v>
          </cell>
          <cell r="F112" t="str">
            <v>Eau du Cloître : Crème Mains 25ml + Savon 100g</v>
          </cell>
          <cell r="H112">
            <v>5</v>
          </cell>
        </row>
        <row r="113">
          <cell r="C113" t="str">
            <v>CDM13</v>
          </cell>
          <cell r="D113" t="str">
            <v>LE COUVENT DES MINIMES</v>
          </cell>
          <cell r="E113" t="str">
            <v xml:space="preserve">TRIO DE BAUMES PIEDS, MAINS &amp; CORPS - RICHESSES BOTANIQUES </v>
          </cell>
          <cell r="F113" t="str">
            <v>Baume Pieds 25ml + Baume Mains 25ml + Crème Corps 25ml</v>
          </cell>
          <cell r="H113">
            <v>7</v>
          </cell>
        </row>
        <row r="114">
          <cell r="C114" t="str">
            <v>CDM22</v>
          </cell>
          <cell r="D114" t="str">
            <v>LE COUVENT DES MINIMES</v>
          </cell>
          <cell r="E114" t="str">
            <v xml:space="preserve">DUO COLOGNE &amp; CREME MAINS </v>
          </cell>
          <cell r="F114" t="str">
            <v>Eau de Cologne 30ml + Crème Hydratante Mains 10ml</v>
          </cell>
          <cell r="H114">
            <v>6</v>
          </cell>
        </row>
        <row r="115">
          <cell r="C115" t="str">
            <v>CDM11</v>
          </cell>
          <cell r="D115" t="str">
            <v>LE COUVENT DES MINIMES</v>
          </cell>
          <cell r="E115" t="str">
            <v xml:space="preserve">DELICES DES MATINES </v>
          </cell>
          <cell r="F115" t="str">
            <v>Un Coffret Duo Savon 100g &amp; Crème Mains 25ml</v>
          </cell>
          <cell r="H115">
            <v>5</v>
          </cell>
        </row>
        <row r="116">
          <cell r="C116" t="str">
            <v>CDM10</v>
          </cell>
          <cell r="D116" t="str">
            <v>LE COUVENT DES MINIMES</v>
          </cell>
          <cell r="E116" t="str">
            <v xml:space="preserve">MON NECESSAIRE DE MANUCURE / BAUME DU JARDINIER </v>
          </cell>
          <cell r="F116" t="str">
            <v>Soin ongles &amp; cuticules 15 ml, Crème mains 10 ml, Lime à ongles</v>
          </cell>
          <cell r="H116">
            <v>7</v>
          </cell>
        </row>
        <row r="117">
          <cell r="C117" t="str">
            <v>CDM1</v>
          </cell>
          <cell r="D117" t="str">
            <v>LE COUVENT DES MINIMES</v>
          </cell>
          <cell r="E117" t="str">
            <v xml:space="preserve">FARANDOLE DE DOUCEURS </v>
          </cell>
          <cell r="F117" t="str">
            <v>Baume du jardinier pour les mains, Baume pieds, Crème mains, Crème corps Peaux sèches, Gel douche</v>
          </cell>
          <cell r="H117">
            <v>11</v>
          </cell>
        </row>
        <row r="118">
          <cell r="C118" t="str">
            <v>CDM2</v>
          </cell>
          <cell r="D118" t="str">
            <v>LE COUVENT DES MINIMES</v>
          </cell>
          <cell r="E118" t="str">
            <v xml:space="preserve">JARDIN AUX HEURES DORÉES / EAU AIMABLE </v>
          </cell>
          <cell r="F118" t="str">
            <v>EDCologne 30 ml, Savon 100 gr, Crème mains 25 ml, Pulpe de douche exfoliante 50 ml</v>
          </cell>
          <cell r="H118">
            <v>18</v>
          </cell>
        </row>
        <row r="119">
          <cell r="C119" t="str">
            <v>CDM8</v>
          </cell>
          <cell r="D119" t="str">
            <v>LE COUVENT DES MINIMES</v>
          </cell>
          <cell r="E119" t="str">
            <v xml:space="preserve">TRIO DE SOINS TONIFIANTS EAUX DES MINIMES </v>
          </cell>
          <cell r="F119" t="str">
            <v>SAVON 100 GR, CRÈME MAINS 50 ML &amp; GEL DOUCHE 50 ML</v>
          </cell>
          <cell r="H119">
            <v>12</v>
          </cell>
        </row>
        <row r="120">
          <cell r="C120" t="str">
            <v>CDM9</v>
          </cell>
          <cell r="D120" t="str">
            <v>LE COUVENT DES MINIMES</v>
          </cell>
          <cell r="E120" t="str">
            <v xml:space="preserve">KIT BON VOYAGE </v>
          </cell>
          <cell r="F120" t="str">
            <v>4 Gels douche 50 ml : Eau du Cloître, Eau Aimable, Eau des Mâtines, Eau Sereine</v>
          </cell>
          <cell r="H120">
            <v>9</v>
          </cell>
        </row>
        <row r="121">
          <cell r="C121" t="str">
            <v>CDM18</v>
          </cell>
          <cell r="D121" t="str">
            <v>LE COUVENT DES MINIMES</v>
          </cell>
          <cell r="E121" t="str">
            <v xml:space="preserve">TRIO COLOGNE, CREME MAINS &amp; GEL DOUCHE - DELICES DES MATINES </v>
          </cell>
          <cell r="F121" t="str">
            <v>Eau de Cologne 100ml + Crème Mains 50ml + Gel Douche 50ml</v>
          </cell>
          <cell r="H121">
            <v>20</v>
          </cell>
        </row>
        <row r="122">
          <cell r="C122" t="str">
            <v>QIR32</v>
          </cell>
          <cell r="D122" t="str">
            <v>QIRINESS</v>
          </cell>
          <cell r="E122" t="str">
            <v xml:space="preserve">BOÎTE A CARESSE TEMPS FUTUR </v>
          </cell>
          <cell r="F122" t="str">
            <v>Crème lissante Premières rides pot 50 ml + Baume protecteur lèvres &amp; joues teinté rose 3 g</v>
          </cell>
          <cell r="H122">
            <v>24</v>
          </cell>
        </row>
        <row r="123">
          <cell r="C123" t="str">
            <v>QIR31</v>
          </cell>
          <cell r="D123" t="str">
            <v>QIRINESS</v>
          </cell>
          <cell r="E123" t="str">
            <v xml:space="preserve">BOÎTE A CARESSE SOURCE D'EAU </v>
          </cell>
          <cell r="F123" t="str">
            <v>Crème Hydratante Protectrice pot 50 ml + Baume protecteur  lèvres &amp; joues teinté rose 3 g</v>
          </cell>
          <cell r="H123">
            <v>19</v>
          </cell>
        </row>
        <row r="124">
          <cell r="C124" t="str">
            <v>QIR33</v>
          </cell>
          <cell r="D124" t="str">
            <v>QIRINESS</v>
          </cell>
          <cell r="E124" t="str">
            <v xml:space="preserve">BOITE A CARESSE SUBLIME LIGHT </v>
          </cell>
          <cell r="F124" t="str">
            <v>Crème Anti-Age Redensifiante Ulitme 50 ml +  Baume protecteur lèvres &amp; joues teinté rose 3 g</v>
          </cell>
          <cell r="H124">
            <v>27</v>
          </cell>
        </row>
        <row r="125">
          <cell r="C125" t="str">
            <v>QIR39</v>
          </cell>
          <cell r="D125" t="str">
            <v>QIRINESS</v>
          </cell>
          <cell r="E125" t="str">
            <v xml:space="preserve">COFFRET HYDRATATION INTENSE POUR HOMME </v>
          </cell>
          <cell r="F125" t="str">
            <v>Baume Hydratation Intense tube 75 ml + Nettoyant Purifiant  tube 20 ml+ Soin bonne mine tube 5 ml</v>
          </cell>
          <cell r="H125">
            <v>15</v>
          </cell>
        </row>
        <row r="126">
          <cell r="C126" t="str">
            <v>QIR34</v>
          </cell>
          <cell r="D126" t="str">
            <v>QIRINESS</v>
          </cell>
          <cell r="E126" t="str">
            <v xml:space="preserve">BOITE A CARESSE SOURCE D'EAU </v>
          </cell>
          <cell r="F126" t="str">
            <v>Crème Hydratante Protectrice pot 50 ml + 10 ml Sérum + Trousse</v>
          </cell>
          <cell r="H126">
            <v>20</v>
          </cell>
        </row>
        <row r="127">
          <cell r="C127" t="str">
            <v>QIR30</v>
          </cell>
          <cell r="D127" t="str">
            <v>QIRINESS</v>
          </cell>
          <cell r="E127" t="str">
            <v xml:space="preserve">BOITE A CARESSE TEMPS PRÉCIEUX </v>
          </cell>
          <cell r="F127" t="str">
            <v>Crème Lift Régénérante pot 50 ml  + Baume lèvres &amp; joues teinté rose 3 g</v>
          </cell>
          <cell r="H127">
            <v>20</v>
          </cell>
        </row>
        <row r="128">
          <cell r="C128" t="str">
            <v>TFB23</v>
          </cell>
          <cell r="D128" t="str">
            <v>THEOPHILE BERTHON</v>
          </cell>
          <cell r="E128" t="str">
            <v xml:space="preserve">COFFRET VISAGE </v>
          </cell>
          <cell r="F128" t="str">
            <v>Sérum révélation jouvence, Crème jour visage, Crème nuit visage &amp; Savon doux visage</v>
          </cell>
          <cell r="H128">
            <v>59</v>
          </cell>
        </row>
        <row r="129">
          <cell r="C129" t="str">
            <v>TFB25</v>
          </cell>
          <cell r="D129" t="str">
            <v>THEOPHILE BERTHON</v>
          </cell>
          <cell r="E129" t="str">
            <v xml:space="preserve">COFFRET 100 % NATUREL </v>
          </cell>
          <cell r="F129" t="str">
            <v>Savon noir naturel, Savon noir Menthe poivrée, Savon doux Visage</v>
          </cell>
          <cell r="H129">
            <v>29</v>
          </cell>
        </row>
        <row r="131">
          <cell r="E131" t="str">
            <v>COFFRETS ENFANTS</v>
          </cell>
        </row>
        <row r="132">
          <cell r="C132" t="str">
            <v>LUX8</v>
          </cell>
          <cell r="D132" t="str">
            <v>GRACE COLE</v>
          </cell>
          <cell r="E132" t="str">
            <v xml:space="preserve">COFFRET MÉTAL DANS LES NUAGES </v>
          </cell>
          <cell r="F132" t="str">
            <v>Gel douche 50 ml + 3 barrettes + brosse + fleur de douche</v>
          </cell>
          <cell r="H132">
            <v>13</v>
          </cell>
        </row>
        <row r="133">
          <cell r="C133" t="str">
            <v>JAC5</v>
          </cell>
          <cell r="D133" t="str">
            <v>JACADI</v>
          </cell>
          <cell r="E133" t="str">
            <v xml:space="preserve">TROUSSE DE NAISSANCE </v>
          </cell>
          <cell r="F133" t="str">
            <v>EDSenteur VAPO 50 ML</v>
          </cell>
          <cell r="H133">
            <v>29</v>
          </cell>
        </row>
        <row r="134">
          <cell r="C134" t="str">
            <v>KAL15</v>
          </cell>
          <cell r="D134" t="str">
            <v>KALOO</v>
          </cell>
          <cell r="E134" t="str">
            <v xml:space="preserve">MAXI PATAPOUF FLUFFY BLUE </v>
          </cell>
          <cell r="F134" t="str">
            <v>EDSenteur sans alcool VAPO 100 ML + Peluche</v>
          </cell>
          <cell r="H134">
            <v>29</v>
          </cell>
        </row>
        <row r="135">
          <cell r="C135" t="str">
            <v>KOK2A</v>
          </cell>
          <cell r="D135" t="str">
            <v>KOKESHI</v>
          </cell>
          <cell r="E135" t="str">
            <v xml:space="preserve">KOKESHI LITCHEE </v>
          </cell>
          <cell r="F135" t="str">
            <v>EDT VAPO 50 ML + MINIATURE PORTE-CLÉ EDT 5 ML</v>
          </cell>
          <cell r="H135">
            <v>24</v>
          </cell>
        </row>
        <row r="136">
          <cell r="C136" t="str">
            <v>KOK1B</v>
          </cell>
          <cell r="D136" t="str">
            <v>KOKESHI</v>
          </cell>
          <cell r="E136" t="str">
            <v xml:space="preserve">KOKESHI CHERRY BY VALERIA ATTINELLI </v>
          </cell>
          <cell r="F136" t="str">
            <v>EDT VAPO 50 ML + MINIATURE 5 ML</v>
          </cell>
          <cell r="H136">
            <v>24</v>
          </cell>
        </row>
        <row r="137">
          <cell r="C137" t="str">
            <v>KOK11</v>
          </cell>
          <cell r="D137" t="str">
            <v>KOKESHI</v>
          </cell>
          <cell r="E137" t="str">
            <v xml:space="preserve">3 MINIATURES KOKESHI BY VALERIA ATTINELLI </v>
          </cell>
          <cell r="F137" t="str">
            <v>EDT 5 ML X 3 (Cheery, Lotus &amp; Litchee)</v>
          </cell>
          <cell r="H137">
            <v>15</v>
          </cell>
        </row>
        <row r="139">
          <cell r="E139" t="str">
            <v>NOUVEAUTES FEMMES</v>
          </cell>
        </row>
        <row r="140">
          <cell r="C140" t="str">
            <v>CAL14A</v>
          </cell>
          <cell r="D140" t="str">
            <v xml:space="preserve">CALVIN KLEIN </v>
          </cell>
          <cell r="E140" t="str">
            <v xml:space="preserve">CK ONE PLATINUM (mixte) </v>
          </cell>
          <cell r="F140" t="str">
            <v>EDT VAPO 100 ML</v>
          </cell>
          <cell r="H140">
            <v>39</v>
          </cell>
        </row>
        <row r="141">
          <cell r="C141" t="str">
            <v>CAR10</v>
          </cell>
          <cell r="D141" t="str">
            <v>CARTIER</v>
          </cell>
          <cell r="E141" t="str">
            <v xml:space="preserve">CARAT </v>
          </cell>
          <cell r="F141" t="str">
            <v>EDP VAPO 30 ML</v>
          </cell>
          <cell r="H141">
            <v>44</v>
          </cell>
        </row>
        <row r="142">
          <cell r="C142" t="str">
            <v>CAR11</v>
          </cell>
          <cell r="D142" t="str">
            <v>CARTIER</v>
          </cell>
          <cell r="E142" t="str">
            <v xml:space="preserve">CARAT </v>
          </cell>
          <cell r="F142" t="str">
            <v>EDP VAPO 50 ML</v>
          </cell>
          <cell r="H142">
            <v>64</v>
          </cell>
        </row>
        <row r="143">
          <cell r="C143" t="str">
            <v>CAR12</v>
          </cell>
          <cell r="D143" t="str">
            <v>CARTIER</v>
          </cell>
          <cell r="E143" t="str">
            <v xml:space="preserve">CARAT </v>
          </cell>
          <cell r="F143" t="str">
            <v>EDP VAPO 100 ML</v>
          </cell>
          <cell r="H143">
            <v>92</v>
          </cell>
        </row>
        <row r="144">
          <cell r="C144" t="str">
            <v>COU7B</v>
          </cell>
          <cell r="D144" t="str">
            <v>COURREGES</v>
          </cell>
          <cell r="E144" t="str">
            <v xml:space="preserve">MINI JUPE  </v>
          </cell>
          <cell r="F144" t="str">
            <v>EDP VAPO 100 ML</v>
          </cell>
          <cell r="H144">
            <v>54</v>
          </cell>
        </row>
        <row r="145">
          <cell r="C145" t="str">
            <v>DIO4C</v>
          </cell>
          <cell r="D145" t="str">
            <v>DIOR</v>
          </cell>
          <cell r="E145" t="str">
            <v xml:space="preserve">JOY  </v>
          </cell>
          <cell r="F145" t="str">
            <v>EDP VAPO 90 ML</v>
          </cell>
          <cell r="H145">
            <v>88</v>
          </cell>
        </row>
        <row r="146">
          <cell r="C146" t="str">
            <v>GAU2B</v>
          </cell>
          <cell r="D146" t="str">
            <v>GAULTIER</v>
          </cell>
          <cell r="E146" t="str">
            <v xml:space="preserve">SCANDAL BY NIGHT  </v>
          </cell>
          <cell r="F146" t="str">
            <v>EDP INTENSE VAPO 50 ML</v>
          </cell>
          <cell r="H146">
            <v>65</v>
          </cell>
        </row>
        <row r="147">
          <cell r="C147" t="str">
            <v>GAU2C</v>
          </cell>
          <cell r="D147" t="str">
            <v>GAULTIER</v>
          </cell>
          <cell r="E147" t="str">
            <v xml:space="preserve">SCANDAL BY NIGHT  </v>
          </cell>
          <cell r="F147" t="str">
            <v>EDP INTENSE VAPO 80 ML</v>
          </cell>
          <cell r="H147">
            <v>80</v>
          </cell>
        </row>
        <row r="148">
          <cell r="C148" t="str">
            <v>GIV37</v>
          </cell>
          <cell r="D148" t="str">
            <v>GIVENCHY</v>
          </cell>
          <cell r="E148" t="str">
            <v xml:space="preserve">L'INTERDIT  </v>
          </cell>
          <cell r="F148" t="str">
            <v>EDP VAPO  50 ML</v>
          </cell>
          <cell r="H148">
            <v>62</v>
          </cell>
        </row>
        <row r="149">
          <cell r="C149" t="str">
            <v>GUC5</v>
          </cell>
          <cell r="D149" t="str">
            <v>GUCCI</v>
          </cell>
          <cell r="E149" t="str">
            <v xml:space="preserve">GUCCI BLOOM ACQUA DI FIORI  </v>
          </cell>
          <cell r="F149" t="str">
            <v>EDT VAPO 50 ML</v>
          </cell>
          <cell r="H149">
            <v>56</v>
          </cell>
        </row>
        <row r="150">
          <cell r="C150" t="str">
            <v>GUC6</v>
          </cell>
          <cell r="D150" t="str">
            <v>GUCCI</v>
          </cell>
          <cell r="E150" t="str">
            <v xml:space="preserve">GUCCI PREMIERE  </v>
          </cell>
          <cell r="F150" t="str">
            <v>Eau de Parfum 50 ML</v>
          </cell>
          <cell r="H150">
            <v>57</v>
          </cell>
        </row>
        <row r="151">
          <cell r="C151" t="str">
            <v>GUE38A</v>
          </cell>
          <cell r="D151" t="str">
            <v>GUERLAIN</v>
          </cell>
          <cell r="E151" t="str">
            <v xml:space="preserve">OUD ESSENTIEL (MIXTE) </v>
          </cell>
          <cell r="F151" t="str">
            <v>EDP VAPO 125 ML</v>
          </cell>
          <cell r="H151">
            <v>109</v>
          </cell>
        </row>
        <row r="152">
          <cell r="C152" t="str">
            <v>GUE3A</v>
          </cell>
          <cell r="D152" t="str">
            <v>GUERLAIN</v>
          </cell>
          <cell r="E152" t="str">
            <v xml:space="preserve">LA PETITE ROBE NOIRE BLACK PERFECTO </v>
          </cell>
          <cell r="F152" t="str">
            <v>EDT VAPO FLORALE 50 ML</v>
          </cell>
          <cell r="H152">
            <v>53</v>
          </cell>
        </row>
        <row r="153">
          <cell r="C153" t="str">
            <v>GUE3B</v>
          </cell>
          <cell r="D153" t="str">
            <v>GUERLAIN</v>
          </cell>
          <cell r="E153" t="str">
            <v xml:space="preserve">LA PETITE ROBE NOIRE BLACK PERFECTO </v>
          </cell>
          <cell r="F153" t="str">
            <v>EDT VAPO FLORALE 100 ML</v>
          </cell>
          <cell r="H153">
            <v>75</v>
          </cell>
        </row>
        <row r="154">
          <cell r="C154" t="str">
            <v>MDV26</v>
          </cell>
          <cell r="D154" t="str">
            <v>LA MAISON DE LA VANILLE</v>
          </cell>
          <cell r="E154" t="str">
            <v xml:space="preserve">BLUE OÏA </v>
          </cell>
          <cell r="F154" t="str">
            <v>EDP VAPO 100 ML</v>
          </cell>
          <cell r="H154">
            <v>42</v>
          </cell>
        </row>
        <row r="155">
          <cell r="C155" t="str">
            <v>MDV25</v>
          </cell>
          <cell r="D155" t="str">
            <v>LA MAISON DE LA VANILLE</v>
          </cell>
          <cell r="E155" t="str">
            <v xml:space="preserve">ARTY POSITANO </v>
          </cell>
          <cell r="F155" t="str">
            <v>EDP VAPO 100 ML</v>
          </cell>
          <cell r="H155">
            <v>42</v>
          </cell>
        </row>
        <row r="156">
          <cell r="C156" t="str">
            <v>MDV28</v>
          </cell>
          <cell r="D156" t="str">
            <v>LA MAISON DE LA VANILLE</v>
          </cell>
          <cell r="E156" t="str">
            <v xml:space="preserve">BELLE RENCONTRE </v>
          </cell>
          <cell r="F156" t="str">
            <v>EDP VAPO 100 ML</v>
          </cell>
          <cell r="H156">
            <v>42</v>
          </cell>
        </row>
        <row r="157">
          <cell r="C157" t="str">
            <v>MDV27</v>
          </cell>
          <cell r="D157" t="str">
            <v>LA MAISON DE LA VANILLE</v>
          </cell>
          <cell r="E157" t="str">
            <v xml:space="preserve">NOIR TOSCANE  </v>
          </cell>
          <cell r="F157" t="str">
            <v>EDP VAPO 100 ML</v>
          </cell>
          <cell r="H157">
            <v>42</v>
          </cell>
        </row>
        <row r="158">
          <cell r="C158" t="str">
            <v>MDV23</v>
          </cell>
          <cell r="D158" t="str">
            <v>LA MAISON DE LA VANILLE</v>
          </cell>
          <cell r="E158" t="str">
            <v xml:space="preserve">ROYAL OUD (mixte) </v>
          </cell>
          <cell r="F158" t="str">
            <v>EDP VAPO 100 ML</v>
          </cell>
          <cell r="H158">
            <v>56</v>
          </cell>
        </row>
        <row r="159">
          <cell r="C159" t="str">
            <v>LOL6</v>
          </cell>
          <cell r="D159" t="str">
            <v>LOLITA LEMPICKA</v>
          </cell>
          <cell r="E159" t="str">
            <v xml:space="preserve">MON PREMIER PARFUM </v>
          </cell>
          <cell r="F159" t="str">
            <v>EDP VAPO 100 ML</v>
          </cell>
          <cell r="H159">
            <v>69</v>
          </cell>
        </row>
        <row r="160">
          <cell r="C160" t="str">
            <v>NAR6</v>
          </cell>
          <cell r="D160" t="str">
            <v>NARCISO RODRIGUEZ</v>
          </cell>
          <cell r="E160" t="str">
            <v xml:space="preserve">NARCISO ROUGE  </v>
          </cell>
          <cell r="F160" t="str">
            <v>EDP VAPO 50 ML</v>
          </cell>
          <cell r="H160">
            <v>64</v>
          </cell>
        </row>
        <row r="161">
          <cell r="C161" t="str">
            <v>NIN2D</v>
          </cell>
          <cell r="D161" t="str">
            <v>NINA RICCI</v>
          </cell>
          <cell r="E161" t="str">
            <v xml:space="preserve">CHANT D'EXTASE </v>
          </cell>
          <cell r="F161" t="str">
            <v>EDP VAPO 50 ML EDITION LIMITÉE</v>
          </cell>
          <cell r="H161">
            <v>55</v>
          </cell>
        </row>
        <row r="162">
          <cell r="C162" t="str">
            <v>NIN8C</v>
          </cell>
          <cell r="D162" t="str">
            <v>NINA RICCI</v>
          </cell>
          <cell r="E162" t="str">
            <v xml:space="preserve">L'AIR DU PARADIS </v>
          </cell>
          <cell r="F162" t="str">
            <v>EDT VAPO 50 ML EDITION LIMITÉE</v>
          </cell>
          <cell r="H162">
            <v>55</v>
          </cell>
        </row>
        <row r="163">
          <cell r="C163" t="str">
            <v>NIN9</v>
          </cell>
          <cell r="D163" t="str">
            <v>NINA RICCI</v>
          </cell>
          <cell r="E163" t="str">
            <v xml:space="preserve">BELLA  </v>
          </cell>
          <cell r="F163" t="str">
            <v>EDT VAPO 50 ML</v>
          </cell>
          <cell r="H163">
            <v>47</v>
          </cell>
        </row>
        <row r="164">
          <cell r="C164" t="str">
            <v>NIN9A</v>
          </cell>
          <cell r="D164" t="str">
            <v>NINA RICCI</v>
          </cell>
          <cell r="E164" t="str">
            <v xml:space="preserve">BELLA </v>
          </cell>
          <cell r="F164" t="str">
            <v>EDT VAPO 80 ML</v>
          </cell>
          <cell r="H164">
            <v>58</v>
          </cell>
        </row>
        <row r="165">
          <cell r="C165" t="str">
            <v>PAC14B</v>
          </cell>
          <cell r="D165" t="str">
            <v>PACO RABANNE</v>
          </cell>
          <cell r="E165" t="str">
            <v xml:space="preserve">PURE XS FOR HER </v>
          </cell>
          <cell r="F165" t="str">
            <v>EDP VAPO 50 ML</v>
          </cell>
          <cell r="H165">
            <v>47</v>
          </cell>
        </row>
        <row r="166">
          <cell r="C166" t="str">
            <v>PAC14C</v>
          </cell>
          <cell r="D166" t="str">
            <v>PACO RABANNE</v>
          </cell>
          <cell r="E166" t="str">
            <v xml:space="preserve">PURE XS FOR HER  </v>
          </cell>
          <cell r="F166" t="str">
            <v>EDP VAPO 80 ML</v>
          </cell>
          <cell r="H166">
            <v>58</v>
          </cell>
        </row>
        <row r="167">
          <cell r="C167" t="str">
            <v>PAC31</v>
          </cell>
          <cell r="D167" t="str">
            <v>PACO RABANNE</v>
          </cell>
          <cell r="E167" t="str">
            <v xml:space="preserve">OLYMPÉA AQUA </v>
          </cell>
          <cell r="F167" t="str">
            <v>EDP LÉGÈRE VAPO 50 ML</v>
          </cell>
          <cell r="H167">
            <v>53</v>
          </cell>
        </row>
        <row r="168">
          <cell r="C168" t="str">
            <v>PAC35</v>
          </cell>
          <cell r="D168" t="str">
            <v>PACO RABANNE</v>
          </cell>
          <cell r="E168" t="str">
            <v xml:space="preserve">LADY MILLION LUCKY  </v>
          </cell>
          <cell r="F168" t="str">
            <v>EDP VAPO 50 ML</v>
          </cell>
          <cell r="H168">
            <v>53</v>
          </cell>
        </row>
        <row r="169">
          <cell r="C169" t="str">
            <v>PAC36</v>
          </cell>
          <cell r="D169" t="str">
            <v>PACO RABANNE</v>
          </cell>
          <cell r="E169" t="str">
            <v xml:space="preserve">LADY MILLION LUCKY </v>
          </cell>
          <cell r="F169" t="str">
            <v>EDP VAPO 80 ML</v>
          </cell>
          <cell r="H169">
            <v>68</v>
          </cell>
        </row>
        <row r="170">
          <cell r="C170" t="str">
            <v>PAC32</v>
          </cell>
          <cell r="D170" t="str">
            <v>PACO RABANNE</v>
          </cell>
          <cell r="E170" t="str">
            <v xml:space="preserve">OLYMPÉA AQUA </v>
          </cell>
          <cell r="F170" t="str">
            <v>EDP LÉGÈRE VAPO 80 ML</v>
          </cell>
          <cell r="H170">
            <v>68</v>
          </cell>
        </row>
        <row r="171">
          <cell r="C171" t="str">
            <v>REM17</v>
          </cell>
          <cell r="D171" t="str">
            <v>REMINISCENCE</v>
          </cell>
          <cell r="E171" t="str">
            <v xml:space="preserve">LADY REM  </v>
          </cell>
          <cell r="F171" t="str">
            <v>EDP VAPO 60 ML</v>
          </cell>
          <cell r="H171">
            <v>49</v>
          </cell>
        </row>
        <row r="172">
          <cell r="C172" t="str">
            <v>REM17A</v>
          </cell>
          <cell r="D172" t="str">
            <v>REMINISCENCE</v>
          </cell>
          <cell r="E172" t="str">
            <v xml:space="preserve">LADY REM  </v>
          </cell>
          <cell r="F172" t="str">
            <v>EDP VAPO 100 ML</v>
          </cell>
          <cell r="H172">
            <v>61</v>
          </cell>
        </row>
        <row r="173">
          <cell r="C173" t="str">
            <v>ZAV2A</v>
          </cell>
          <cell r="D173" t="str">
            <v>ZADIG &amp; VOLTAIRE</v>
          </cell>
          <cell r="E173" t="str">
            <v xml:space="preserve">GIRLS CAN DO ANYTHING  </v>
          </cell>
          <cell r="F173" t="str">
            <v>EDP VAPO 90 ML</v>
          </cell>
          <cell r="H173">
            <v>74</v>
          </cell>
        </row>
        <row r="175">
          <cell r="E175" t="str">
            <v>PROMOTIONS FEMMES</v>
          </cell>
        </row>
        <row r="176">
          <cell r="C176" t="str">
            <v>ARM3</v>
          </cell>
          <cell r="D176" t="str">
            <v>ARMANI</v>
          </cell>
          <cell r="E176" t="str">
            <v xml:space="preserve">SI  </v>
          </cell>
          <cell r="F176" t="str">
            <v>EDP VAPO 50 ML</v>
          </cell>
          <cell r="G176" t="str">
            <v>ARM3</v>
          </cell>
          <cell r="H176">
            <v>60</v>
          </cell>
        </row>
        <row r="177">
          <cell r="C177" t="str">
            <v>ARM7A</v>
          </cell>
          <cell r="D177" t="str">
            <v>ARMANI</v>
          </cell>
          <cell r="E177" t="str">
            <v xml:space="preserve">Si Intense </v>
          </cell>
          <cell r="F177" t="str">
            <v>EDP vapo 100 ml</v>
          </cell>
          <cell r="G177" t="str">
            <v>ARM7A</v>
          </cell>
          <cell r="H177">
            <v>98</v>
          </cell>
        </row>
        <row r="178">
          <cell r="C178" t="str">
            <v>BUL3</v>
          </cell>
          <cell r="D178" t="str">
            <v>BULGARI</v>
          </cell>
          <cell r="E178" t="str">
            <v xml:space="preserve">OMNIA CRYSTALLINE </v>
          </cell>
          <cell r="F178" t="str">
            <v>EDP VAPO 40 ML</v>
          </cell>
          <cell r="G178" t="str">
            <v>BUL3</v>
          </cell>
          <cell r="H178">
            <v>39</v>
          </cell>
        </row>
        <row r="179">
          <cell r="C179" t="str">
            <v>BUR3A</v>
          </cell>
          <cell r="D179" t="str">
            <v>BURBERRY</v>
          </cell>
          <cell r="E179" t="str">
            <v xml:space="preserve">BURBERRY BODY </v>
          </cell>
          <cell r="F179" t="str">
            <v>EDP VAPO 85 ML</v>
          </cell>
          <cell r="G179" t="str">
            <v>BUR3A</v>
          </cell>
          <cell r="H179">
            <v>78</v>
          </cell>
        </row>
        <row r="180">
          <cell r="C180" t="str">
            <v>BUR12A</v>
          </cell>
          <cell r="D180" t="str">
            <v>BURBERRY</v>
          </cell>
          <cell r="E180" t="str">
            <v xml:space="preserve">BRIT RHYTHM FOR HER </v>
          </cell>
          <cell r="F180" t="str">
            <v>EDT VAPO FLORAL 50 ML</v>
          </cell>
          <cell r="G180" t="str">
            <v>BUR12A</v>
          </cell>
          <cell r="H180">
            <v>41</v>
          </cell>
        </row>
        <row r="181">
          <cell r="C181" t="str">
            <v>BUR4A</v>
          </cell>
          <cell r="D181" t="str">
            <v>BURBERRY</v>
          </cell>
          <cell r="E181" t="str">
            <v xml:space="preserve">THE BEAT WOMAN </v>
          </cell>
          <cell r="F181" t="str">
            <v>EDT VAPO 50 ML</v>
          </cell>
          <cell r="G181" t="str">
            <v>BUR4A</v>
          </cell>
          <cell r="H181">
            <v>41</v>
          </cell>
        </row>
        <row r="182">
          <cell r="C182" t="str">
            <v>CAC2A</v>
          </cell>
          <cell r="D182" t="str">
            <v>CACHAREL</v>
          </cell>
          <cell r="E182" t="str">
            <v xml:space="preserve">AMOR AMOR </v>
          </cell>
          <cell r="F182" t="str">
            <v>EDT VAPO 30 ML</v>
          </cell>
          <cell r="G182" t="str">
            <v>CAC2A</v>
          </cell>
          <cell r="H182">
            <v>25</v>
          </cell>
        </row>
        <row r="183">
          <cell r="C183" t="str">
            <v>CAL2</v>
          </cell>
          <cell r="D183" t="str">
            <v xml:space="preserve">CALVIN KLEIN </v>
          </cell>
          <cell r="E183" t="str">
            <v xml:space="preserve">EUPHORIA </v>
          </cell>
          <cell r="F183" t="str">
            <v>EDP VAPO 100 ML</v>
          </cell>
          <cell r="G183" t="str">
            <v>CAL2</v>
          </cell>
          <cell r="H183">
            <v>65</v>
          </cell>
        </row>
        <row r="184">
          <cell r="C184" t="str">
            <v>CAL5</v>
          </cell>
          <cell r="D184" t="str">
            <v xml:space="preserve">CALVIN KLEIN </v>
          </cell>
          <cell r="E184" t="str">
            <v xml:space="preserve">CK ONE (mixte) </v>
          </cell>
          <cell r="F184" t="str">
            <v>EDT FLACON / VAPO 100 ML</v>
          </cell>
          <cell r="G184" t="str">
            <v>CAL5</v>
          </cell>
          <cell r="H184">
            <v>28</v>
          </cell>
        </row>
        <row r="185">
          <cell r="C185" t="str">
            <v>CAL6</v>
          </cell>
          <cell r="D185" t="str">
            <v xml:space="preserve">CALVIN KLEIN </v>
          </cell>
          <cell r="E185" t="str">
            <v xml:space="preserve">CK ONE (mixte)  </v>
          </cell>
          <cell r="F185" t="str">
            <v>EDT FLACON / VAPO 200 ML</v>
          </cell>
          <cell r="G185" t="str">
            <v>CAL6</v>
          </cell>
          <cell r="H185">
            <v>40</v>
          </cell>
        </row>
        <row r="186">
          <cell r="C186" t="str">
            <v>CAL9A</v>
          </cell>
          <cell r="D186" t="str">
            <v xml:space="preserve">CALVIN KLEIN </v>
          </cell>
          <cell r="E186" t="str">
            <v xml:space="preserve">CK ALL (mixte)  </v>
          </cell>
          <cell r="F186" t="str">
            <v>EDT VAPO 200 ML</v>
          </cell>
          <cell r="G186" t="str">
            <v>CAL9A</v>
          </cell>
          <cell r="H186">
            <v>51</v>
          </cell>
        </row>
        <row r="187">
          <cell r="C187" t="str">
            <v>CAL3C</v>
          </cell>
          <cell r="D187" t="str">
            <v xml:space="preserve">CALVIN KLEIN </v>
          </cell>
          <cell r="E187" t="str">
            <v xml:space="preserve">ETERNITY  </v>
          </cell>
          <cell r="F187" t="str">
            <v>EDP VAPO 50 ML</v>
          </cell>
          <cell r="G187" t="str">
            <v>CAL3C</v>
          </cell>
          <cell r="H187">
            <v>35</v>
          </cell>
        </row>
        <row r="188">
          <cell r="C188" t="str">
            <v>CAL13</v>
          </cell>
          <cell r="D188" t="str">
            <v xml:space="preserve">CALVIN KLEIN </v>
          </cell>
          <cell r="E188" t="str">
            <v xml:space="preserve">CK WOMEN  </v>
          </cell>
          <cell r="F188" t="str">
            <v>EDP VAPO 100 ML</v>
          </cell>
          <cell r="G188" t="str">
            <v>CAL13</v>
          </cell>
          <cell r="H188">
            <v>68</v>
          </cell>
        </row>
        <row r="189">
          <cell r="C189" t="str">
            <v>CAR2A</v>
          </cell>
          <cell r="D189" t="str">
            <v>CARTIER</v>
          </cell>
          <cell r="E189" t="str">
            <v xml:space="preserve">LA PANTHÈRE EDITION SOIR </v>
          </cell>
          <cell r="F189" t="str">
            <v>EDP VAPO 75 ML</v>
          </cell>
          <cell r="G189" t="str">
            <v>CAR2A</v>
          </cell>
          <cell r="H189">
            <v>73</v>
          </cell>
        </row>
        <row r="190">
          <cell r="C190" t="str">
            <v>CAR3</v>
          </cell>
          <cell r="D190" t="str">
            <v>CARTIER</v>
          </cell>
          <cell r="E190" t="str">
            <v xml:space="preserve">Baisé Volé  </v>
          </cell>
          <cell r="F190" t="str">
            <v>EDP 100 ml</v>
          </cell>
          <cell r="G190" t="str">
            <v>CAR3</v>
          </cell>
          <cell r="H190">
            <v>69</v>
          </cell>
        </row>
        <row r="191">
          <cell r="C191" t="str">
            <v>CER2</v>
          </cell>
          <cell r="D191" t="str">
            <v>CERRUTI</v>
          </cell>
          <cell r="E191" t="str">
            <v xml:space="preserve">1881 FEMME   </v>
          </cell>
          <cell r="F191" t="str">
            <v>EDT VAPO 100 ML</v>
          </cell>
          <cell r="G191" t="str">
            <v>CER2</v>
          </cell>
          <cell r="H191">
            <v>41</v>
          </cell>
        </row>
        <row r="192">
          <cell r="C192" t="str">
            <v>CLO4E</v>
          </cell>
          <cell r="D192" t="str">
            <v>CHLOE</v>
          </cell>
          <cell r="E192" t="str">
            <v xml:space="preserve">LOVE STORY </v>
          </cell>
          <cell r="F192" t="str">
            <v>EDT VAPO 75 ML</v>
          </cell>
          <cell r="G192" t="str">
            <v>CLO4E</v>
          </cell>
          <cell r="H192">
            <v>60</v>
          </cell>
        </row>
        <row r="193">
          <cell r="C193" t="str">
            <v>CLO4A</v>
          </cell>
          <cell r="D193" t="str">
            <v>CHLOE</v>
          </cell>
          <cell r="E193" t="str">
            <v xml:space="preserve">LOVE STORY </v>
          </cell>
          <cell r="F193" t="str">
            <v>EDP VAPO 50 ML</v>
          </cell>
          <cell r="G193" t="str">
            <v>CLO4A</v>
          </cell>
          <cell r="H193">
            <v>55</v>
          </cell>
        </row>
        <row r="194">
          <cell r="C194" t="str">
            <v>CLO1B</v>
          </cell>
          <cell r="D194" t="str">
            <v>CHLOE</v>
          </cell>
          <cell r="E194" t="str">
            <v xml:space="preserve">NOMADE </v>
          </cell>
          <cell r="F194" t="str">
            <v>EDP VAPO 50 ML</v>
          </cell>
          <cell r="G194" t="str">
            <v>CLO1B</v>
          </cell>
          <cell r="H194">
            <v>59</v>
          </cell>
        </row>
        <row r="195">
          <cell r="C195" t="str">
            <v>CLI1</v>
          </cell>
          <cell r="D195" t="str">
            <v>CLINIQUE</v>
          </cell>
          <cell r="E195" t="str">
            <v xml:space="preserve">AROMATICS ELIXIR  </v>
          </cell>
          <cell r="F195" t="str">
            <v>PARFUM VAPO 45 ML</v>
          </cell>
          <cell r="G195" t="str">
            <v>CLI1</v>
          </cell>
          <cell r="H195">
            <v>39</v>
          </cell>
        </row>
        <row r="196">
          <cell r="C196" t="str">
            <v>CLI2</v>
          </cell>
          <cell r="D196" t="str">
            <v>CLINIQUE</v>
          </cell>
          <cell r="E196" t="str">
            <v xml:space="preserve">AROMATICS ELIXIR  </v>
          </cell>
          <cell r="F196" t="str">
            <v>PARFUM VAPO 100 ML</v>
          </cell>
          <cell r="G196" t="str">
            <v>CLI2</v>
          </cell>
          <cell r="H196">
            <v>63</v>
          </cell>
        </row>
        <row r="197">
          <cell r="C197" t="str">
            <v>DAV2</v>
          </cell>
          <cell r="D197" t="str">
            <v>DAVIDOFF</v>
          </cell>
          <cell r="E197" t="str">
            <v xml:space="preserve">Cool Water Femme </v>
          </cell>
          <cell r="F197" t="str">
            <v>EDT vapo 100 ml</v>
          </cell>
          <cell r="G197" t="str">
            <v>DAV2</v>
          </cell>
          <cell r="H197">
            <v>30</v>
          </cell>
        </row>
        <row r="198">
          <cell r="C198" t="str">
            <v>DIO8A</v>
          </cell>
          <cell r="D198" t="str">
            <v>DIOR</v>
          </cell>
          <cell r="E198" t="str">
            <v xml:space="preserve">MISS DIOR </v>
          </cell>
          <cell r="G198" t="str">
            <v>DIO8A</v>
          </cell>
          <cell r="H198">
            <v>44</v>
          </cell>
        </row>
        <row r="199">
          <cell r="C199" t="str">
            <v>DIO16A</v>
          </cell>
          <cell r="D199" t="str">
            <v>DIOR</v>
          </cell>
          <cell r="E199" t="str">
            <v>DIOR ADDICT EDP VAPO 30 ML</v>
          </cell>
          <cell r="G199" t="str">
            <v>DIO16A</v>
          </cell>
          <cell r="H199">
            <v>45</v>
          </cell>
        </row>
        <row r="200">
          <cell r="C200" t="str">
            <v>DIO1A</v>
          </cell>
          <cell r="D200" t="str">
            <v>DIOR</v>
          </cell>
          <cell r="E200" t="str">
            <v>J'ADORE EDP VAPO 30 ML</v>
          </cell>
          <cell r="G200" t="str">
            <v>DIO1A</v>
          </cell>
          <cell r="H200">
            <v>42</v>
          </cell>
        </row>
        <row r="201">
          <cell r="C201" t="str">
            <v>DOL2</v>
          </cell>
          <cell r="D201" t="str">
            <v>DOLCE GABBANA</v>
          </cell>
          <cell r="E201" t="str">
            <v>THE ONE</v>
          </cell>
          <cell r="G201" t="str">
            <v>DOL2</v>
          </cell>
          <cell r="H201">
            <v>79</v>
          </cell>
        </row>
        <row r="202">
          <cell r="C202" t="str">
            <v>SAB3</v>
          </cell>
          <cell r="D202" t="str">
            <v>ELIE SAAB</v>
          </cell>
          <cell r="E202" t="str">
            <v>LE PARFUM ROSE COUTURE  EDT VAPO 50 ML</v>
          </cell>
          <cell r="G202" t="str">
            <v>SAB3</v>
          </cell>
          <cell r="H202">
            <v>44</v>
          </cell>
        </row>
        <row r="203">
          <cell r="C203" t="str">
            <v>GAU9B</v>
          </cell>
          <cell r="D203" t="str">
            <v>GAULTIER</v>
          </cell>
          <cell r="E203" t="str">
            <v>GAULTIER CLASSIQUE EAU FRAÎCHE VAPO 100 ML EDITION LIMITÉE Mme A</v>
          </cell>
          <cell r="G203" t="str">
            <v>GAU9B</v>
          </cell>
          <cell r="H203">
            <v>59</v>
          </cell>
        </row>
        <row r="204">
          <cell r="C204" t="str">
            <v>GUC3</v>
          </cell>
          <cell r="D204" t="str">
            <v>GUCCI</v>
          </cell>
          <cell r="E204" t="str">
            <v>FLORA EDP VAPO 50 ML</v>
          </cell>
          <cell r="G204" t="str">
            <v>GUC3</v>
          </cell>
          <cell r="H204">
            <v>55</v>
          </cell>
        </row>
        <row r="205">
          <cell r="C205" t="str">
            <v>GUC4</v>
          </cell>
          <cell r="D205" t="str">
            <v>GUCCI</v>
          </cell>
          <cell r="E205" t="str">
            <v>GUCCI BLOOM EDP VAPO 50 ML</v>
          </cell>
          <cell r="G205" t="str">
            <v>GUC4</v>
          </cell>
          <cell r="H205">
            <v>64</v>
          </cell>
        </row>
        <row r="206">
          <cell r="C206" t="str">
            <v>GUE15A</v>
          </cell>
          <cell r="D206" t="str">
            <v>GUERLAIN</v>
          </cell>
          <cell r="E206" t="str">
            <v>MON GUERLAIN EDP VAPO 30 ML</v>
          </cell>
          <cell r="G206" t="str">
            <v>GUE15A</v>
          </cell>
          <cell r="H206">
            <v>39</v>
          </cell>
        </row>
        <row r="207">
          <cell r="C207" t="str">
            <v>GUE4C</v>
          </cell>
          <cell r="D207" t="str">
            <v>GUERLAIN</v>
          </cell>
          <cell r="E207" t="str">
            <v>LA PETITE ROBE NOIRE EDP VAPO 30 ML</v>
          </cell>
          <cell r="G207" t="str">
            <v>GUE4C</v>
          </cell>
          <cell r="H207">
            <v>42</v>
          </cell>
        </row>
        <row r="208">
          <cell r="C208" t="str">
            <v>GUE10</v>
          </cell>
          <cell r="D208" t="str">
            <v>GUERLAIN</v>
          </cell>
          <cell r="E208" t="str">
            <v xml:space="preserve">LA PETITE ROBE NOIRE EAU FRAÎCHE EDT VAPO 100 ML </v>
          </cell>
          <cell r="G208" t="str">
            <v>GUE10</v>
          </cell>
          <cell r="H208">
            <v>65</v>
          </cell>
        </row>
        <row r="209">
          <cell r="C209" t="str">
            <v>GUE20A</v>
          </cell>
          <cell r="D209" t="str">
            <v>GUERLAIN</v>
          </cell>
          <cell r="E209" t="str">
            <v>SHALIMAR EDP VAPO 30 ML</v>
          </cell>
          <cell r="G209" t="str">
            <v>GUE20A</v>
          </cell>
          <cell r="H209">
            <v>43</v>
          </cell>
        </row>
        <row r="210">
          <cell r="C210" t="str">
            <v>GUE31B</v>
          </cell>
          <cell r="D210" t="str">
            <v>GUERLAIN</v>
          </cell>
          <cell r="E210" t="str">
            <v>INSOLENCE EDT VAPO 100 ML (nouvelle bouteille abeille)</v>
          </cell>
          <cell r="G210" t="str">
            <v>GUE31B</v>
          </cell>
          <cell r="H210">
            <v>81</v>
          </cell>
        </row>
        <row r="211">
          <cell r="C211" t="str">
            <v>GUE30A</v>
          </cell>
          <cell r="D211" t="str">
            <v>GUERLAIN</v>
          </cell>
          <cell r="E211" t="str">
            <v>INSOLENCE  EDP VAPO 100 ML (nouvelle bouteille abeille)</v>
          </cell>
          <cell r="G211" t="str">
            <v>GUE30A</v>
          </cell>
          <cell r="H211">
            <v>96</v>
          </cell>
        </row>
        <row r="212">
          <cell r="C212" t="str">
            <v>GSS1</v>
          </cell>
          <cell r="D212" t="str">
            <v>GUESS</v>
          </cell>
          <cell r="E212" t="str">
            <v>SEDUCTIVE EDT vapo 75 ml</v>
          </cell>
          <cell r="G212" t="str">
            <v>GSS1</v>
          </cell>
          <cell r="H212">
            <v>25</v>
          </cell>
        </row>
        <row r="213">
          <cell r="C213" t="str">
            <v>HAN3</v>
          </cell>
          <cell r="D213" t="str">
            <v>HANAE MORI</v>
          </cell>
          <cell r="E213" t="str">
            <v>HANAÉ MORI FEMME BUTTERFLY EDP VAPO 100 ML</v>
          </cell>
          <cell r="G213" t="str">
            <v>HAN3</v>
          </cell>
          <cell r="H213">
            <v>53</v>
          </cell>
        </row>
        <row r="214">
          <cell r="C214" t="str">
            <v>HER18</v>
          </cell>
          <cell r="D214" t="str">
            <v>HERMES</v>
          </cell>
          <cell r="E214" t="str">
            <v>JOUR D'HERMES EDP VAPO RECHARGEABLE 85 ML</v>
          </cell>
          <cell r="G214" t="str">
            <v>HER18</v>
          </cell>
          <cell r="H214">
            <v>79</v>
          </cell>
        </row>
        <row r="215">
          <cell r="C215" t="str">
            <v>HER19</v>
          </cell>
          <cell r="D215" t="str">
            <v>HERMES</v>
          </cell>
          <cell r="E215" t="str">
            <v>VOYAGE D'HERMÈS (mixte) EDT RECHARGE 125 ML</v>
          </cell>
          <cell r="G215" t="str">
            <v>HER19</v>
          </cell>
          <cell r="H215">
            <v>69</v>
          </cell>
        </row>
        <row r="216">
          <cell r="C216" t="str">
            <v>HER11B</v>
          </cell>
          <cell r="D216" t="str">
            <v>HERMES</v>
          </cell>
          <cell r="E216" t="str">
            <v>CONCENTRÉ D'ORANGE VERTE  EDT VAPO 100 ML</v>
          </cell>
          <cell r="G216" t="str">
            <v>HER11B</v>
          </cell>
          <cell r="H216">
            <v>62</v>
          </cell>
        </row>
        <row r="217">
          <cell r="C217" t="str">
            <v>HUG25</v>
          </cell>
          <cell r="D217" t="str">
            <v xml:space="preserve">HUGO BOSS </v>
          </cell>
          <cell r="E217" t="str">
            <v>HUGO XX  EDT VAPO 100 ML</v>
          </cell>
          <cell r="G217" t="str">
            <v>HUG25</v>
          </cell>
          <cell r="H217">
            <v>37</v>
          </cell>
        </row>
        <row r="218">
          <cell r="C218" t="str">
            <v>HUG24</v>
          </cell>
          <cell r="D218" t="str">
            <v xml:space="preserve">HUGO BOSS </v>
          </cell>
          <cell r="E218" t="str">
            <v>BOSS ORANGE  EDT VAPO 75 ML</v>
          </cell>
          <cell r="G218" t="str">
            <v>HUG24</v>
          </cell>
          <cell r="H218">
            <v>39</v>
          </cell>
        </row>
        <row r="219">
          <cell r="C219" t="str">
            <v>JCC2</v>
          </cell>
          <cell r="D219" t="str">
            <v>JUICY COUTURE</v>
          </cell>
          <cell r="E219" t="str">
            <v>I AM JUICY COUTURE EDP VAPO 100 ML</v>
          </cell>
          <cell r="G219" t="str">
            <v>JCC2</v>
          </cell>
          <cell r="H219">
            <v>52</v>
          </cell>
        </row>
        <row r="220">
          <cell r="C220" t="str">
            <v>KEN15A</v>
          </cell>
          <cell r="D220" t="str">
            <v>KENZO</v>
          </cell>
          <cell r="E220" t="str">
            <v>KENZO JEU D'AMOUR EDP VAPO 100 ML</v>
          </cell>
          <cell r="G220" t="str">
            <v>KEN15A</v>
          </cell>
          <cell r="H220">
            <v>59</v>
          </cell>
        </row>
        <row r="221">
          <cell r="C221" t="str">
            <v>KEN14</v>
          </cell>
          <cell r="D221" t="str">
            <v>KENZO</v>
          </cell>
          <cell r="E221" t="str">
            <v>KENZO AMOUR  EDP VAPO 100 ML</v>
          </cell>
          <cell r="G221" t="str">
            <v>KEN14</v>
          </cell>
          <cell r="H221">
            <v>72</v>
          </cell>
        </row>
        <row r="222">
          <cell r="C222" t="str">
            <v>KOR3</v>
          </cell>
          <cell r="D222" t="str">
            <v>KORLOFF</v>
          </cell>
          <cell r="E222" t="str">
            <v>IN LOVE EDP VAPO 100 ML</v>
          </cell>
          <cell r="G222" t="str">
            <v>KOR3</v>
          </cell>
          <cell r="H222">
            <v>35</v>
          </cell>
        </row>
        <row r="223">
          <cell r="C223" t="str">
            <v>MDV22</v>
          </cell>
          <cell r="D223" t="str">
            <v>LA MAISON DE LA VANILLE</v>
          </cell>
          <cell r="E223" t="str">
            <v>ABSOLU DE VANILLE EDP VAPO  100 ML</v>
          </cell>
          <cell r="G223" t="str">
            <v>MDV22</v>
          </cell>
          <cell r="H223">
            <v>49</v>
          </cell>
        </row>
        <row r="224">
          <cell r="C224" t="str">
            <v>LAN27A</v>
          </cell>
          <cell r="D224" t="str">
            <v>LANCÔME</v>
          </cell>
          <cell r="E224" t="str">
            <v>Ô DE LANCÔME EDT VAPO 200 ML</v>
          </cell>
          <cell r="G224" t="str">
            <v>LAN27A</v>
          </cell>
          <cell r="H224">
            <v>63</v>
          </cell>
        </row>
        <row r="225">
          <cell r="C225" t="str">
            <v>LVN1</v>
          </cell>
          <cell r="D225" t="str">
            <v>LANVIN</v>
          </cell>
          <cell r="E225" t="str">
            <v>JEANNE EDP 100 ml</v>
          </cell>
          <cell r="G225" t="str">
            <v>LVN1</v>
          </cell>
          <cell r="H225">
            <v>39</v>
          </cell>
        </row>
        <row r="226">
          <cell r="C226" t="str">
            <v>LVN8</v>
          </cell>
          <cell r="D226" t="str">
            <v>LANVIN</v>
          </cell>
          <cell r="E226" t="str">
            <v>MARRY ME EDP VAPO 75 ML</v>
          </cell>
          <cell r="G226" t="str">
            <v>LVN8</v>
          </cell>
          <cell r="H226">
            <v>29</v>
          </cell>
        </row>
        <row r="227">
          <cell r="C227" t="str">
            <v>LVN11</v>
          </cell>
          <cell r="D227" t="str">
            <v>LANVIN</v>
          </cell>
          <cell r="E227" t="str">
            <v>ÉCLAT DE FLEURS EDP VAPO 100 ML</v>
          </cell>
          <cell r="G227" t="str">
            <v>LVN11</v>
          </cell>
          <cell r="H227">
            <v>36</v>
          </cell>
        </row>
        <row r="228">
          <cell r="C228" t="str">
            <v>LVN10</v>
          </cell>
          <cell r="D228" t="str">
            <v>LANVIN</v>
          </cell>
          <cell r="E228" t="str">
            <v>RUMEUR 2 ROSE EDP VAPO 100 ML</v>
          </cell>
          <cell r="G228" t="str">
            <v>LVN10</v>
          </cell>
          <cell r="H228">
            <v>28</v>
          </cell>
        </row>
        <row r="229">
          <cell r="C229" t="str">
            <v>LVN5</v>
          </cell>
          <cell r="D229" t="str">
            <v>LANVIN</v>
          </cell>
          <cell r="E229" t="str">
            <v>MODERN PRINCESS EDP VAPO 90 ML</v>
          </cell>
          <cell r="G229" t="str">
            <v>LVN5</v>
          </cell>
          <cell r="H229">
            <v>64</v>
          </cell>
        </row>
        <row r="230">
          <cell r="C230" t="str">
            <v>LVN6</v>
          </cell>
          <cell r="D230" t="str">
            <v>LANVIN</v>
          </cell>
          <cell r="E230" t="str">
            <v>RUMEUR  EDP VAPO 100 ML</v>
          </cell>
          <cell r="G230" t="str">
            <v>LVN6</v>
          </cell>
          <cell r="H230">
            <v>39</v>
          </cell>
        </row>
        <row r="231">
          <cell r="C231" t="str">
            <v>LIT1</v>
          </cell>
          <cell r="D231" t="str">
            <v>LITTLE MARCEL</v>
          </cell>
          <cell r="E231" t="str">
            <v>PURPLE LOVE EDP VAPO 100 ML</v>
          </cell>
          <cell r="G231" t="str">
            <v>LIT1</v>
          </cell>
          <cell r="H231">
            <v>32</v>
          </cell>
        </row>
        <row r="232">
          <cell r="C232" t="str">
            <v>LIT2</v>
          </cell>
          <cell r="D232" t="str">
            <v>LITTLE MARCEL</v>
          </cell>
          <cell r="E232" t="str">
            <v>LITTLE SKY EDT VAPO 100 ML</v>
          </cell>
          <cell r="G232" t="str">
            <v>LIT2</v>
          </cell>
          <cell r="H232">
            <v>32</v>
          </cell>
        </row>
        <row r="233">
          <cell r="C233" t="str">
            <v>LIT3</v>
          </cell>
          <cell r="D233" t="str">
            <v>LITTLE MARCEL</v>
          </cell>
          <cell r="E233" t="str">
            <v>PEACE &amp; SUN EDT VAPO 100 ML</v>
          </cell>
          <cell r="G233" t="str">
            <v>LIT3</v>
          </cell>
          <cell r="H233">
            <v>32</v>
          </cell>
        </row>
        <row r="234">
          <cell r="C234" t="str">
            <v>MAU4</v>
          </cell>
          <cell r="D234" t="str">
            <v>MAUBOUSSIN</v>
          </cell>
          <cell r="E234" t="str">
            <v>PROMISE ME  EDP VAPO 90 ML</v>
          </cell>
          <cell r="G234" t="str">
            <v>MAU4</v>
          </cell>
          <cell r="H234">
            <v>29</v>
          </cell>
        </row>
        <row r="235">
          <cell r="C235" t="str">
            <v>MAU5</v>
          </cell>
          <cell r="D235" t="str">
            <v>MAUBOUSSIN</v>
          </cell>
          <cell r="E235" t="str">
            <v>POUR ELLE  EDP VAPO 100 ML</v>
          </cell>
          <cell r="G235" t="str">
            <v>MAU5</v>
          </cell>
          <cell r="H235">
            <v>29</v>
          </cell>
        </row>
        <row r="236">
          <cell r="C236" t="str">
            <v>MAU2</v>
          </cell>
          <cell r="D236" t="str">
            <v>MAUBOUSSIN</v>
          </cell>
          <cell r="E236" t="str">
            <v>MAUBOUSSIN POUR FEMME EDP VAPO 100 ML</v>
          </cell>
          <cell r="G236" t="str">
            <v>MAU2</v>
          </cell>
          <cell r="H236">
            <v>29</v>
          </cell>
        </row>
        <row r="237">
          <cell r="C237" t="str">
            <v>MAU6</v>
          </cell>
          <cell r="D237" t="str">
            <v>MAUBOUSSIN</v>
          </cell>
          <cell r="E237" t="str">
            <v>ELIXIR POUR ELLE  EDP VAPO 100 ML</v>
          </cell>
          <cell r="G237" t="str">
            <v>MAU6</v>
          </cell>
          <cell r="H237">
            <v>29</v>
          </cell>
        </row>
        <row r="238">
          <cell r="C238" t="str">
            <v>MOL8</v>
          </cell>
          <cell r="D238" t="str">
            <v>MOLINARD</v>
          </cell>
          <cell r="E238" t="str">
            <v>PATCHOULI EDP VAPO 75 ML</v>
          </cell>
          <cell r="G238" t="str">
            <v>MOL8</v>
          </cell>
          <cell r="H238">
            <v>37</v>
          </cell>
        </row>
        <row r="239">
          <cell r="C239" t="str">
            <v>MOL3</v>
          </cell>
          <cell r="D239" t="str">
            <v>MOLINARD</v>
          </cell>
          <cell r="E239" t="str">
            <v>VANILLE EDP VAPO 75 ML</v>
          </cell>
          <cell r="G239" t="str">
            <v>MOL3</v>
          </cell>
          <cell r="H239">
            <v>37</v>
          </cell>
        </row>
        <row r="240">
          <cell r="C240" t="str">
            <v>MOL2</v>
          </cell>
          <cell r="D240" t="str">
            <v>MOLINARD</v>
          </cell>
          <cell r="E240" t="str">
            <v>NIRMALA EDP VAPO 75 ML</v>
          </cell>
          <cell r="G240" t="str">
            <v>MOL2</v>
          </cell>
          <cell r="H240">
            <v>48</v>
          </cell>
        </row>
        <row r="241">
          <cell r="C241" t="str">
            <v>MOL4</v>
          </cell>
          <cell r="D241" t="str">
            <v>MOLINARD</v>
          </cell>
          <cell r="E241" t="str">
            <v>VANILLE PATCHOULI EDP VAPO 75 ML</v>
          </cell>
          <cell r="G241" t="str">
            <v>MOL4</v>
          </cell>
          <cell r="H241">
            <v>37</v>
          </cell>
        </row>
        <row r="242">
          <cell r="C242" t="str">
            <v>MOL6</v>
          </cell>
          <cell r="D242" t="str">
            <v>MOLINARD</v>
          </cell>
          <cell r="E242" t="str">
            <v>FIGUE EDP VAPO 75 ML</v>
          </cell>
          <cell r="G242" t="str">
            <v>MOL6</v>
          </cell>
          <cell r="H242">
            <v>41</v>
          </cell>
        </row>
        <row r="243">
          <cell r="C243" t="str">
            <v>MOL5</v>
          </cell>
          <cell r="D243" t="str">
            <v>MOLINARD</v>
          </cell>
          <cell r="E243" t="str">
            <v>VANILLE FRUITÉE EDP VAPO 75 ML</v>
          </cell>
          <cell r="G243" t="str">
            <v>MOL5</v>
          </cell>
          <cell r="H243">
            <v>41</v>
          </cell>
        </row>
        <row r="244">
          <cell r="C244" t="str">
            <v>MTN2</v>
          </cell>
          <cell r="D244" t="str">
            <v>MONTANA</v>
          </cell>
          <cell r="E244" t="str">
            <v>PARFUM DE PEAU EDT VAPO 50 ML</v>
          </cell>
          <cell r="G244" t="str">
            <v>MTN2</v>
          </cell>
          <cell r="H244">
            <v>39</v>
          </cell>
        </row>
        <row r="245">
          <cell r="C245" t="str">
            <v>MUG4A</v>
          </cell>
          <cell r="D245" t="str">
            <v>MUGLER</v>
          </cell>
          <cell r="E245" t="str">
            <v>ANGEL MUSE EDT VAPO 50 ML</v>
          </cell>
          <cell r="G245" t="str">
            <v>MUG4A</v>
          </cell>
          <cell r="H245">
            <v>45</v>
          </cell>
        </row>
        <row r="246">
          <cell r="C246" t="str">
            <v>MUG10A</v>
          </cell>
          <cell r="D246" t="str">
            <v>MUGLER</v>
          </cell>
          <cell r="E246" t="str">
            <v>ANGEL EDP VAPO 25 ML Non Ressourçable</v>
          </cell>
          <cell r="G246" t="str">
            <v>MUG10A</v>
          </cell>
          <cell r="H246">
            <v>45</v>
          </cell>
        </row>
        <row r="247">
          <cell r="C247" t="str">
            <v>MUG10C</v>
          </cell>
          <cell r="D247" t="str">
            <v>MUGLER</v>
          </cell>
          <cell r="E247" t="str">
            <v>ANGEL EDP VAPO 50 ML  Non Ressourçable</v>
          </cell>
          <cell r="G247" t="str">
            <v>MUG10C</v>
          </cell>
          <cell r="H247">
            <v>59</v>
          </cell>
        </row>
        <row r="248">
          <cell r="C248" t="str">
            <v>MUG10B</v>
          </cell>
          <cell r="D248" t="str">
            <v>MUGLER</v>
          </cell>
          <cell r="E248" t="str">
            <v>ANGEL  EDP VAPO RESSOURÇABLE 50 ML</v>
          </cell>
          <cell r="G248" t="str">
            <v>MUG10B</v>
          </cell>
          <cell r="H248">
            <v>63</v>
          </cell>
        </row>
        <row r="249">
          <cell r="C249" t="str">
            <v>MUG7</v>
          </cell>
          <cell r="D249" t="str">
            <v>MUGLER</v>
          </cell>
          <cell r="E249" t="str">
            <v>ALIEN  EDP COMPLET 60 ML</v>
          </cell>
          <cell r="G249" t="str">
            <v>MUG7</v>
          </cell>
          <cell r="H249">
            <v>66</v>
          </cell>
        </row>
        <row r="250">
          <cell r="C250" t="str">
            <v>NAR5A</v>
          </cell>
          <cell r="D250" t="str">
            <v>NARCISO RODRIGUEZ</v>
          </cell>
          <cell r="E250" t="str">
            <v>FOR HER EDT VAPO  100 ML</v>
          </cell>
          <cell r="G250" t="str">
            <v>NAR5A</v>
          </cell>
          <cell r="H250">
            <v>69</v>
          </cell>
        </row>
        <row r="251">
          <cell r="C251" t="str">
            <v>NAR1A</v>
          </cell>
          <cell r="D251" t="str">
            <v>NARCISO RODRIGUEZ</v>
          </cell>
          <cell r="E251" t="str">
            <v>FOR HER FLEUR DE MUSC  EDP VAPO 100 ML</v>
          </cell>
          <cell r="G251" t="str">
            <v>NAR1A</v>
          </cell>
          <cell r="H251">
            <v>72</v>
          </cell>
        </row>
        <row r="252">
          <cell r="C252" t="str">
            <v>NIN2C</v>
          </cell>
          <cell r="D252" t="str">
            <v>NINA RICCI</v>
          </cell>
          <cell r="E252" t="str">
            <v>LES MONSTRES DE LUNA EDT VAPO 80 ML</v>
          </cell>
          <cell r="G252" t="str">
            <v>NIN2C</v>
          </cell>
          <cell r="H252">
            <v>58</v>
          </cell>
        </row>
        <row r="253">
          <cell r="C253" t="str">
            <v>NIN6B</v>
          </cell>
          <cell r="D253" t="str">
            <v>NINA RICCI</v>
          </cell>
          <cell r="E253" t="str">
            <v>NINA  EDT VAPO 50 ML</v>
          </cell>
          <cell r="G253" t="str">
            <v>NIN6B</v>
          </cell>
          <cell r="H253">
            <v>45</v>
          </cell>
        </row>
        <row r="254">
          <cell r="C254" t="str">
            <v>NIN7C</v>
          </cell>
          <cell r="D254" t="str">
            <v>NINA RICCI</v>
          </cell>
          <cell r="E254" t="str">
            <v>L'AIR DU TEMPS  EDP VAPO 50 ML</v>
          </cell>
          <cell r="G254" t="str">
            <v>NIN7C</v>
          </cell>
          <cell r="H254">
            <v>59</v>
          </cell>
        </row>
        <row r="255">
          <cell r="C255" t="str">
            <v>NIN8B</v>
          </cell>
          <cell r="D255" t="str">
            <v>NINA RICCI</v>
          </cell>
          <cell r="E255" t="str">
            <v>L'AIR DU TEMPS EDT RECHARGE VAPO 100 ML</v>
          </cell>
          <cell r="G255" t="str">
            <v>NIN8B</v>
          </cell>
          <cell r="H255">
            <v>57</v>
          </cell>
        </row>
        <row r="256">
          <cell r="C256" t="str">
            <v>NIN7D</v>
          </cell>
          <cell r="D256" t="str">
            <v>NINA RICCI</v>
          </cell>
          <cell r="E256" t="str">
            <v>L'AIR DU TEMPS EDT VAPO 50 ML</v>
          </cell>
          <cell r="G256" t="str">
            <v>NIN7D</v>
          </cell>
          <cell r="H256">
            <v>51</v>
          </cell>
        </row>
        <row r="257">
          <cell r="C257" t="str">
            <v>NIN7B</v>
          </cell>
          <cell r="D257" t="str">
            <v>NINA RICCI</v>
          </cell>
          <cell r="E257" t="str">
            <v>LES MONSTRES DE NINA EDT VAPO 50 ML</v>
          </cell>
          <cell r="G257" t="str">
            <v>NIN7B</v>
          </cell>
          <cell r="H257">
            <v>44</v>
          </cell>
        </row>
        <row r="258">
          <cell r="C258" t="str">
            <v>NIN2B</v>
          </cell>
          <cell r="D258" t="str">
            <v>NINA RICCI</v>
          </cell>
          <cell r="E258" t="str">
            <v>LES MONSTRES DE LUNA EDT VAPO 50 ML</v>
          </cell>
          <cell r="G258" t="str">
            <v>NIN2B</v>
          </cell>
          <cell r="H258">
            <v>44</v>
          </cell>
        </row>
        <row r="259">
          <cell r="C259" t="str">
            <v>PAC7A</v>
          </cell>
          <cell r="D259" t="str">
            <v>PACO RABANNE</v>
          </cell>
          <cell r="E259" t="str">
            <v>Lady Million EDP VAPO 30 ml</v>
          </cell>
          <cell r="G259" t="str">
            <v>PAC7A</v>
          </cell>
          <cell r="H259">
            <v>36</v>
          </cell>
        </row>
        <row r="260">
          <cell r="C260" t="str">
            <v>PAC4A</v>
          </cell>
          <cell r="D260" t="str">
            <v>PACO RABANNE</v>
          </cell>
          <cell r="E260" t="str">
            <v>OLYMPÉA EDP VAPO 30 ML</v>
          </cell>
          <cell r="G260" t="str">
            <v>PAC4A</v>
          </cell>
          <cell r="H260">
            <v>36</v>
          </cell>
        </row>
        <row r="261">
          <cell r="C261" t="str">
            <v>PRA1</v>
          </cell>
          <cell r="D261" t="str">
            <v>PRADA</v>
          </cell>
          <cell r="E261" t="str">
            <v>INFUSION D'IRIS  EDP VAPO 100 ML</v>
          </cell>
          <cell r="G261" t="str">
            <v>PRA1</v>
          </cell>
          <cell r="H261">
            <v>84</v>
          </cell>
        </row>
        <row r="262">
          <cell r="C262" t="str">
            <v>PRA2</v>
          </cell>
          <cell r="D262" t="str">
            <v>PRADA</v>
          </cell>
          <cell r="E262" t="str">
            <v>LA FEMME PRADA  EDP VAPO 50 ML</v>
          </cell>
          <cell r="G262" t="str">
            <v>PRA2</v>
          </cell>
          <cell r="H262">
            <v>70</v>
          </cell>
        </row>
        <row r="263">
          <cell r="C263" t="str">
            <v>REM1</v>
          </cell>
          <cell r="D263" t="str">
            <v>REMINISCENCE</v>
          </cell>
          <cell r="E263" t="str">
            <v>Rem Escale à St-Barth EDT 100 ml</v>
          </cell>
          <cell r="G263" t="str">
            <v>REM1</v>
          </cell>
          <cell r="H263">
            <v>42</v>
          </cell>
        </row>
        <row r="264">
          <cell r="C264" t="str">
            <v>REM2</v>
          </cell>
          <cell r="D264" t="str">
            <v>REMINISCENCE</v>
          </cell>
          <cell r="E264" t="str">
            <v>Ambre EDT 100 ml</v>
          </cell>
          <cell r="G264" t="str">
            <v>REM2</v>
          </cell>
          <cell r="H264">
            <v>43</v>
          </cell>
        </row>
        <row r="265">
          <cell r="C265" t="str">
            <v>REM3</v>
          </cell>
          <cell r="D265" t="str">
            <v>REMINISCENCE</v>
          </cell>
          <cell r="E265" t="str">
            <v>Patchouli N'Roses EDP 100 ml</v>
          </cell>
          <cell r="G265" t="str">
            <v>REM3</v>
          </cell>
          <cell r="H265">
            <v>48</v>
          </cell>
        </row>
        <row r="266">
          <cell r="C266" t="str">
            <v>REM3A</v>
          </cell>
          <cell r="D266" t="str">
            <v>REMINISCENCE</v>
          </cell>
          <cell r="E266" t="str">
            <v>PATCHOULI N'ROSES EDP VAPO DE SAC 20 ML + FOURREAU</v>
          </cell>
          <cell r="G266" t="str">
            <v>REM3A</v>
          </cell>
          <cell r="H266">
            <v>19</v>
          </cell>
        </row>
        <row r="267">
          <cell r="C267" t="str">
            <v>REM4</v>
          </cell>
          <cell r="D267" t="str">
            <v>REMINISCENCE</v>
          </cell>
          <cell r="E267" t="str">
            <v>Patchouli Blanc EDP 100 ml</v>
          </cell>
          <cell r="G267" t="str">
            <v>REM4</v>
          </cell>
          <cell r="H267">
            <v>48</v>
          </cell>
        </row>
        <row r="268">
          <cell r="C268" t="str">
            <v>REM5</v>
          </cell>
          <cell r="D268" t="str">
            <v>REMINISCENCE</v>
          </cell>
          <cell r="E268" t="str">
            <v>Patchouli Elixir EDP 100 ml</v>
          </cell>
          <cell r="G268" t="str">
            <v>REM5</v>
          </cell>
          <cell r="H268">
            <v>49</v>
          </cell>
        </row>
        <row r="269">
          <cell r="C269" t="str">
            <v>REM7</v>
          </cell>
          <cell r="D269" t="str">
            <v>REMINISCENCE</v>
          </cell>
          <cell r="E269" t="str">
            <v>Rem L'Acqua EDT 100 ml</v>
          </cell>
          <cell r="G269" t="str">
            <v>REM7</v>
          </cell>
          <cell r="H269">
            <v>37</v>
          </cell>
        </row>
        <row r="270">
          <cell r="C270" t="str">
            <v>REM8</v>
          </cell>
          <cell r="D270" t="str">
            <v>REMINISCENCE</v>
          </cell>
          <cell r="E270" t="str">
            <v>Rem EDP 100 ml</v>
          </cell>
          <cell r="G270" t="str">
            <v>REM8</v>
          </cell>
          <cell r="H270">
            <v>48</v>
          </cell>
        </row>
        <row r="271">
          <cell r="C271" t="str">
            <v>REM9</v>
          </cell>
          <cell r="D271" t="str">
            <v>REMINISCENCE</v>
          </cell>
          <cell r="E271" t="str">
            <v>Rem EDT 100 ml</v>
          </cell>
          <cell r="G271" t="str">
            <v>REM9</v>
          </cell>
          <cell r="H271">
            <v>42</v>
          </cell>
        </row>
        <row r="272">
          <cell r="C272" t="str">
            <v>REM11</v>
          </cell>
          <cell r="D272" t="str">
            <v>REMINISCENCE</v>
          </cell>
          <cell r="E272" t="str">
            <v>Patchouli EDT 100 ml</v>
          </cell>
          <cell r="G272" t="str">
            <v>REM11</v>
          </cell>
          <cell r="H272">
            <v>42</v>
          </cell>
        </row>
        <row r="273">
          <cell r="C273" t="str">
            <v>REM12</v>
          </cell>
          <cell r="D273" t="str">
            <v>REMINISCENCE</v>
          </cell>
          <cell r="E273" t="str">
            <v>Patchouli EDT 100 ml</v>
          </cell>
          <cell r="G273" t="str">
            <v>REM12</v>
          </cell>
          <cell r="H273">
            <v>59</v>
          </cell>
        </row>
        <row r="274">
          <cell r="C274" t="str">
            <v>REM14</v>
          </cell>
          <cell r="D274" t="str">
            <v>REMINISCENCE</v>
          </cell>
          <cell r="E274" t="str">
            <v>Vanille EDT 100 ml</v>
          </cell>
          <cell r="G274" t="str">
            <v>REM14</v>
          </cell>
          <cell r="H274">
            <v>39</v>
          </cell>
        </row>
        <row r="275">
          <cell r="C275" t="str">
            <v>REP5</v>
          </cell>
          <cell r="D275" t="str">
            <v>REPETTO</v>
          </cell>
          <cell r="E275" t="str">
            <v>EDP 80 ml</v>
          </cell>
          <cell r="G275" t="str">
            <v>REP5</v>
          </cell>
          <cell r="H275">
            <v>55</v>
          </cell>
        </row>
        <row r="276">
          <cell r="C276" t="str">
            <v>REP7</v>
          </cell>
          <cell r="D276" t="str">
            <v>REPETTO</v>
          </cell>
          <cell r="E276" t="str">
            <v>EDT 80 ml</v>
          </cell>
          <cell r="G276" t="str">
            <v>REP7</v>
          </cell>
          <cell r="H276">
            <v>51</v>
          </cell>
        </row>
        <row r="277">
          <cell r="C277" t="str">
            <v>SLU10</v>
          </cell>
          <cell r="D277" t="str">
            <v>SERGE LUTENS</v>
          </cell>
          <cell r="E277" t="str">
            <v>FLEURS D'ORANGER EDP VAPO 50 ML</v>
          </cell>
          <cell r="G277" t="str">
            <v>SLU10</v>
          </cell>
          <cell r="H277">
            <v>74</v>
          </cell>
        </row>
        <row r="278">
          <cell r="C278" t="str">
            <v>SLU14</v>
          </cell>
          <cell r="D278" t="str">
            <v>SERGE LUTENS</v>
          </cell>
          <cell r="E278" t="str">
            <v>AMBRE SULTAN EDP VAPO 50 ML</v>
          </cell>
          <cell r="G278" t="str">
            <v>SLU14</v>
          </cell>
          <cell r="H278">
            <v>74</v>
          </cell>
        </row>
        <row r="279">
          <cell r="C279" t="str">
            <v>SLU12</v>
          </cell>
          <cell r="D279" t="str">
            <v>SERGE LUTENS</v>
          </cell>
          <cell r="E279" t="str">
            <v>VETIVER ORIENTAL EDP VAPO 50 ML</v>
          </cell>
          <cell r="G279" t="str">
            <v>SLU12</v>
          </cell>
          <cell r="H279">
            <v>74</v>
          </cell>
        </row>
        <row r="280">
          <cell r="C280" t="str">
            <v>SLU13</v>
          </cell>
          <cell r="D280" t="str">
            <v>SERGE LUTENS</v>
          </cell>
          <cell r="E280" t="str">
            <v>UN BOIS VANILLE EDP VAPO 50 ML</v>
          </cell>
          <cell r="G280" t="str">
            <v>SLU13</v>
          </cell>
          <cell r="H280">
            <v>74</v>
          </cell>
        </row>
        <row r="281">
          <cell r="C281" t="str">
            <v>SLU2</v>
          </cell>
          <cell r="D281" t="str">
            <v>SERGE LUTENS</v>
          </cell>
          <cell r="E281" t="str">
            <v>LAINE DE VERRE EDP VAPO 50 ML</v>
          </cell>
          <cell r="G281" t="str">
            <v>SLU2</v>
          </cell>
          <cell r="H281">
            <v>53</v>
          </cell>
        </row>
        <row r="282">
          <cell r="C282" t="str">
            <v>SLU7</v>
          </cell>
          <cell r="D282" t="str">
            <v>SERGE LUTENS</v>
          </cell>
          <cell r="E282" t="str">
            <v>FIVE O'CLOCK AU GINGEMBRE EDP VAPO 50 ML</v>
          </cell>
          <cell r="G282" t="str">
            <v>SLU7</v>
          </cell>
          <cell r="H282">
            <v>72</v>
          </cell>
        </row>
        <row r="283">
          <cell r="C283" t="str">
            <v>SIS4</v>
          </cell>
          <cell r="D283" t="str">
            <v>SISLEY</v>
          </cell>
          <cell r="E283" t="str">
            <v>EAU N°1 EDT VAPO 100 ML</v>
          </cell>
          <cell r="G283" t="str">
            <v>SIS4</v>
          </cell>
          <cell r="H283">
            <v>87</v>
          </cell>
        </row>
        <row r="284">
          <cell r="C284" t="str">
            <v>UNG1</v>
          </cell>
          <cell r="D284" t="str">
            <v>UNGARO</v>
          </cell>
          <cell r="E284" t="str">
            <v>DIVA EDP 100 ml</v>
          </cell>
          <cell r="G284" t="str">
            <v>UNG1</v>
          </cell>
          <cell r="H284">
            <v>40</v>
          </cell>
        </row>
        <row r="285">
          <cell r="C285" t="str">
            <v>VAL5A</v>
          </cell>
          <cell r="D285" t="str">
            <v>VALENTINO</v>
          </cell>
          <cell r="E285" t="str">
            <v>VALENTINO DONNA ACQUA  EDT VAPO 100 ML</v>
          </cell>
          <cell r="G285" t="str">
            <v>VAL5A</v>
          </cell>
          <cell r="H285">
            <v>75</v>
          </cell>
        </row>
        <row r="286">
          <cell r="C286" t="str">
            <v>VAL4A</v>
          </cell>
          <cell r="D286" t="str">
            <v>VALENTINO</v>
          </cell>
          <cell r="E286" t="str">
            <v>VALENTINA POUDRE  EDP VAPO 80 ML</v>
          </cell>
          <cell r="G286" t="str">
            <v>VAL4A</v>
          </cell>
          <cell r="H286">
            <v>69</v>
          </cell>
        </row>
        <row r="287">
          <cell r="C287" t="str">
            <v>VAL1A</v>
          </cell>
          <cell r="D287" t="str">
            <v>VALENTINO</v>
          </cell>
          <cell r="E287" t="str">
            <v>VALENTINA  EDP VAPO 50 ML</v>
          </cell>
          <cell r="G287" t="str">
            <v>VAL1A</v>
          </cell>
          <cell r="H287">
            <v>59</v>
          </cell>
        </row>
        <row r="288">
          <cell r="C288" t="str">
            <v>VAL3A</v>
          </cell>
          <cell r="D288" t="str">
            <v>VALENTINO</v>
          </cell>
          <cell r="E288" t="str">
            <v>VALENTINO DONNA  EDP VAPO 100 ML</v>
          </cell>
          <cell r="G288" t="str">
            <v>VAL3A</v>
          </cell>
          <cell r="H288">
            <v>84</v>
          </cell>
        </row>
        <row r="289">
          <cell r="C289" t="str">
            <v>VAL5</v>
          </cell>
          <cell r="D289" t="str">
            <v>VALENTINO</v>
          </cell>
          <cell r="E289" t="str">
            <v>VALENTINO DONNA ACQUA  EDT VAPO 50 ML</v>
          </cell>
          <cell r="G289" t="str">
            <v>VAL5</v>
          </cell>
          <cell r="H289">
            <v>57</v>
          </cell>
        </row>
        <row r="290">
          <cell r="C290" t="str">
            <v>VAL4</v>
          </cell>
          <cell r="D290" t="str">
            <v>VALENTINO</v>
          </cell>
          <cell r="E290" t="str">
            <v>VALENTINA POUDRE EDP VAPO 50 ML</v>
          </cell>
          <cell r="G290" t="str">
            <v>VAL4</v>
          </cell>
          <cell r="H290">
            <v>54</v>
          </cell>
        </row>
        <row r="291">
          <cell r="C291" t="str">
            <v>VAL3</v>
          </cell>
          <cell r="D291" t="str">
            <v>VALENTINO</v>
          </cell>
          <cell r="E291" t="str">
            <v>VALENTINO DONNA  EDP VAPO 50 ML</v>
          </cell>
          <cell r="G291" t="str">
            <v>VAL3</v>
          </cell>
          <cell r="H291">
            <v>59</v>
          </cell>
        </row>
        <row r="292">
          <cell r="C292" t="str">
            <v>VCA6</v>
          </cell>
          <cell r="D292" t="str">
            <v>VAN CLEEF &amp; ARPELS</v>
          </cell>
          <cell r="E292" t="str">
            <v>VAN CLEEF FEMME EDP VAPO 100 ML</v>
          </cell>
          <cell r="G292" t="str">
            <v>VCA6</v>
          </cell>
          <cell r="H292">
            <v>45</v>
          </cell>
        </row>
        <row r="293">
          <cell r="C293" t="str">
            <v>VCA11</v>
          </cell>
          <cell r="D293" t="str">
            <v>VAN CLEEF &amp; ARPELS</v>
          </cell>
          <cell r="E293" t="str">
            <v>RÊVE EDP VAPO 50 ML</v>
          </cell>
          <cell r="G293" t="str">
            <v>VCA11</v>
          </cell>
          <cell r="H293">
            <v>29</v>
          </cell>
        </row>
        <row r="294">
          <cell r="C294" t="str">
            <v>VCA10</v>
          </cell>
          <cell r="D294" t="str">
            <v>VAN CLEEF &amp; ARPELS</v>
          </cell>
          <cell r="E294" t="str">
            <v>RÊVE EDP VAPO 30 ML</v>
          </cell>
          <cell r="G294" t="str">
            <v>VCA10</v>
          </cell>
          <cell r="H294">
            <v>21</v>
          </cell>
        </row>
        <row r="295">
          <cell r="C295" t="str">
            <v>VCA9</v>
          </cell>
          <cell r="D295" t="str">
            <v>VAN CLEEF &amp; ARPELS</v>
          </cell>
          <cell r="E295" t="str">
            <v>SO FIRST EDP VAPO 30 ML</v>
          </cell>
          <cell r="G295" t="str">
            <v>VCA9</v>
          </cell>
          <cell r="H295">
            <v>18</v>
          </cell>
        </row>
        <row r="296">
          <cell r="C296" t="str">
            <v>VIC8</v>
          </cell>
          <cell r="D296" t="str">
            <v>VICTORIA'S SECRET</v>
          </cell>
          <cell r="E296" t="str">
            <v>FEARLESS EDP VAPO 50 ML</v>
          </cell>
          <cell r="G296" t="str">
            <v>VIC8</v>
          </cell>
          <cell r="H296">
            <v>43</v>
          </cell>
        </row>
        <row r="297">
          <cell r="C297" t="str">
            <v>VIC6</v>
          </cell>
          <cell r="D297" t="str">
            <v>VICTORIA'S SECRET</v>
          </cell>
          <cell r="E297" t="str">
            <v>ANGEL GOLD EDP VAPO 50 ML</v>
          </cell>
          <cell r="G297" t="str">
            <v>VIC6</v>
          </cell>
          <cell r="H297">
            <v>43</v>
          </cell>
        </row>
        <row r="298">
          <cell r="C298" t="str">
            <v>WEI3</v>
          </cell>
          <cell r="D298" t="str">
            <v>WEIL</v>
          </cell>
          <cell r="E298" t="str">
            <v>BAMBOU EDP 80 ml</v>
          </cell>
          <cell r="G298" t="str">
            <v>WEI3</v>
          </cell>
          <cell r="H298">
            <v>33</v>
          </cell>
        </row>
        <row r="299">
          <cell r="C299" t="str">
            <v>YSL5A</v>
          </cell>
          <cell r="D299" t="str">
            <v>YSL</v>
          </cell>
          <cell r="E299" t="str">
            <v>BLACK OPIUM FLORAL SHOCK EDP VAPO 50 ML</v>
          </cell>
          <cell r="G299" t="str">
            <v>YSL5A</v>
          </cell>
          <cell r="H299">
            <v>60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546"/>
  <sheetViews>
    <sheetView tabSelected="1" view="pageBreakPreview" topLeftCell="A353" zoomScale="110" zoomScaleNormal="100" zoomScaleSheetLayoutView="100" workbookViewId="0">
      <selection activeCell="C371" sqref="C371"/>
    </sheetView>
  </sheetViews>
  <sheetFormatPr baseColWidth="10" defaultColWidth="11.5" defaultRowHeight="52" outlineLevelCol="1" x14ac:dyDescent="0.5"/>
  <cols>
    <col min="1" max="1" width="13.6640625" style="90" customWidth="1"/>
    <col min="2" max="2" width="21.5" style="91" customWidth="1"/>
    <col min="3" max="3" width="44.6640625" style="90" customWidth="1"/>
    <col min="4" max="4" width="55.33203125" style="92" customWidth="1"/>
    <col min="5" max="5" width="7.33203125" style="93" bestFit="1" customWidth="1" outlineLevel="1"/>
    <col min="6" max="6" width="7.6640625" style="133" customWidth="1" outlineLevel="1"/>
    <col min="7" max="7" width="7.83203125" style="134" customWidth="1" outlineLevel="1"/>
    <col min="8" max="8" width="6.6640625" style="90" customWidth="1" outlineLevel="1"/>
    <col min="9" max="9" width="7" style="90" customWidth="1" outlineLevel="1"/>
    <col min="10" max="16384" width="11.5" style="129"/>
  </cols>
  <sheetData>
    <row r="1" spans="1:9" ht="22.5" customHeight="1" x14ac:dyDescent="0.5">
      <c r="F1" s="94"/>
      <c r="G1" s="90"/>
      <c r="I1" s="95" t="s">
        <v>1103</v>
      </c>
    </row>
    <row r="2" spans="1:9" ht="29" customHeight="1" x14ac:dyDescent="0.15">
      <c r="A2" s="96" t="s">
        <v>699</v>
      </c>
      <c r="B2" s="97"/>
      <c r="C2" s="97"/>
      <c r="D2" s="97"/>
      <c r="E2" s="98"/>
      <c r="F2" s="99" t="s">
        <v>700</v>
      </c>
      <c r="G2" s="198"/>
      <c r="H2" s="199"/>
      <c r="I2" s="200"/>
    </row>
    <row r="3" spans="1:9" ht="21" customHeight="1" x14ac:dyDescent="0.15">
      <c r="A3" s="97"/>
      <c r="B3" s="97"/>
      <c r="C3" s="97"/>
      <c r="D3" s="97"/>
      <c r="E3" s="98"/>
      <c r="F3" s="100"/>
      <c r="G3" s="90"/>
      <c r="H3" s="101" t="s">
        <v>701</v>
      </c>
      <c r="I3" s="97"/>
    </row>
    <row r="4" spans="1:9" ht="26.25" customHeight="1" x14ac:dyDescent="0.15">
      <c r="A4" s="204" t="s">
        <v>1154</v>
      </c>
      <c r="B4" s="205"/>
      <c r="C4" s="205"/>
      <c r="D4" s="205"/>
      <c r="E4" s="205"/>
      <c r="F4" s="205"/>
      <c r="G4" s="205"/>
      <c r="H4" s="205"/>
      <c r="I4" s="206"/>
    </row>
    <row r="5" spans="1:9" ht="17.25" customHeight="1" x14ac:dyDescent="0.15">
      <c r="A5" s="207" t="s">
        <v>1155</v>
      </c>
      <c r="B5" s="208"/>
      <c r="C5" s="208"/>
      <c r="D5" s="208"/>
      <c r="E5" s="208"/>
      <c r="F5" s="208"/>
      <c r="G5" s="208"/>
      <c r="H5" s="208"/>
      <c r="I5" s="209"/>
    </row>
    <row r="6" spans="1:9" ht="18.75" customHeight="1" x14ac:dyDescent="0.15">
      <c r="A6" s="210" t="s">
        <v>0</v>
      </c>
      <c r="B6" s="211"/>
      <c r="C6" s="211"/>
      <c r="D6" s="211"/>
      <c r="E6" s="211"/>
      <c r="F6" s="211"/>
      <c r="G6" s="211"/>
      <c r="H6" s="211"/>
      <c r="I6" s="212"/>
    </row>
    <row r="7" spans="1:9" s="130" customFormat="1" ht="17" customHeight="1" x14ac:dyDescent="0.15">
      <c r="A7" s="201" t="s">
        <v>705</v>
      </c>
      <c r="B7" s="201"/>
      <c r="C7" s="201"/>
      <c r="D7" s="201"/>
      <c r="E7" s="201"/>
      <c r="F7" s="201"/>
      <c r="G7" s="201"/>
      <c r="H7" s="201"/>
      <c r="I7" s="201"/>
    </row>
    <row r="8" spans="1:9" s="130" customFormat="1" ht="17" customHeight="1" x14ac:dyDescent="0.2">
      <c r="A8" s="202" t="s">
        <v>706</v>
      </c>
      <c r="B8" s="202"/>
      <c r="C8" s="202"/>
      <c r="D8" s="202"/>
      <c r="E8" s="202"/>
      <c r="F8" s="202"/>
      <c r="G8" s="202"/>
      <c r="H8" s="202"/>
      <c r="I8" s="202"/>
    </row>
    <row r="9" spans="1:9" s="130" customFormat="1" ht="17" customHeight="1" x14ac:dyDescent="0.2">
      <c r="A9" s="203" t="s">
        <v>707</v>
      </c>
      <c r="B9" s="203"/>
      <c r="C9" s="203"/>
      <c r="D9" s="203"/>
      <c r="E9" s="203"/>
      <c r="F9" s="203"/>
      <c r="G9" s="203"/>
      <c r="H9" s="203"/>
      <c r="I9" s="203"/>
    </row>
    <row r="10" spans="1:9" ht="27" thickBot="1" x14ac:dyDescent="0.25">
      <c r="A10" s="1" t="s">
        <v>1</v>
      </c>
      <c r="B10" s="1" t="s">
        <v>2</v>
      </c>
      <c r="C10" s="2"/>
      <c r="D10" s="3"/>
      <c r="E10" s="4" t="s">
        <v>3</v>
      </c>
      <c r="F10" s="5" t="s">
        <v>4</v>
      </c>
      <c r="G10" s="6" t="s">
        <v>5</v>
      </c>
      <c r="H10" s="7" t="s">
        <v>6</v>
      </c>
      <c r="I10" s="7" t="s">
        <v>7</v>
      </c>
    </row>
    <row r="11" spans="1:9" ht="21" customHeight="1" thickBot="1" x14ac:dyDescent="0.2">
      <c r="A11" s="213" t="s">
        <v>8</v>
      </c>
      <c r="B11" s="214"/>
      <c r="C11" s="214"/>
      <c r="D11" s="214"/>
      <c r="E11" s="214"/>
      <c r="F11" s="214"/>
      <c r="G11" s="214"/>
      <c r="H11" s="214"/>
      <c r="I11" s="215"/>
    </row>
    <row r="12" spans="1:9" ht="15" customHeight="1" x14ac:dyDescent="0.15">
      <c r="A12" s="8"/>
      <c r="B12" s="8"/>
      <c r="C12" s="8"/>
      <c r="D12" s="8"/>
      <c r="E12" s="8"/>
      <c r="F12" s="8"/>
      <c r="G12" s="8"/>
      <c r="H12" s="8"/>
      <c r="I12" s="8"/>
    </row>
    <row r="13" spans="1:9" ht="22.5" customHeight="1" x14ac:dyDescent="0.15">
      <c r="A13" s="17">
        <v>4711</v>
      </c>
      <c r="B13" s="9">
        <v>4711</v>
      </c>
      <c r="C13" s="10" t="s">
        <v>9</v>
      </c>
      <c r="D13" s="11" t="s">
        <v>704</v>
      </c>
      <c r="E13" s="12"/>
      <c r="F13" s="13">
        <v>29</v>
      </c>
      <c r="G13" s="14">
        <v>19</v>
      </c>
      <c r="H13" s="15"/>
      <c r="I13" s="16">
        <f>G13*H13</f>
        <v>0</v>
      </c>
    </row>
    <row r="14" spans="1:9" ht="22.5" customHeight="1" x14ac:dyDescent="0.15">
      <c r="A14" s="17" t="s">
        <v>10</v>
      </c>
      <c r="B14" s="9" t="s">
        <v>11</v>
      </c>
      <c r="C14" s="10" t="s">
        <v>12</v>
      </c>
      <c r="D14" s="11" t="s">
        <v>13</v>
      </c>
      <c r="E14" s="12">
        <f t="shared" ref="E14:E64" si="0">1-G14/F14</f>
        <v>0.46913580246913578</v>
      </c>
      <c r="F14" s="13">
        <v>81</v>
      </c>
      <c r="G14" s="14">
        <v>43</v>
      </c>
      <c r="H14" s="15"/>
      <c r="I14" s="16">
        <f t="shared" ref="I14:I65" si="1">G14*H14</f>
        <v>0</v>
      </c>
    </row>
    <row r="15" spans="1:9" ht="22.5" customHeight="1" x14ac:dyDescent="0.15">
      <c r="A15" s="17" t="s">
        <v>731</v>
      </c>
      <c r="B15" s="9" t="s">
        <v>11</v>
      </c>
      <c r="C15" s="18" t="s">
        <v>511</v>
      </c>
      <c r="D15" s="19" t="s">
        <v>14</v>
      </c>
      <c r="E15" s="169">
        <f t="shared" si="0"/>
        <v>0.54545454545454541</v>
      </c>
      <c r="F15" s="13">
        <v>44</v>
      </c>
      <c r="G15" s="14">
        <v>20</v>
      </c>
      <c r="H15" s="15"/>
      <c r="I15" s="16">
        <f t="shared" si="1"/>
        <v>0</v>
      </c>
    </row>
    <row r="16" spans="1:9" ht="22.5" customHeight="1" x14ac:dyDescent="0.15">
      <c r="A16" s="17" t="s">
        <v>15</v>
      </c>
      <c r="B16" s="21" t="s">
        <v>16</v>
      </c>
      <c r="C16" s="22" t="s">
        <v>17</v>
      </c>
      <c r="D16" s="19" t="s">
        <v>18</v>
      </c>
      <c r="E16" s="12">
        <f t="shared" si="0"/>
        <v>0.40789473684210531</v>
      </c>
      <c r="F16" s="13">
        <v>76</v>
      </c>
      <c r="G16" s="14">
        <v>45</v>
      </c>
      <c r="H16" s="15"/>
      <c r="I16" s="16">
        <f t="shared" si="1"/>
        <v>0</v>
      </c>
    </row>
    <row r="17" spans="1:9" ht="22.5" customHeight="1" x14ac:dyDescent="0.15">
      <c r="A17" s="17" t="s">
        <v>19</v>
      </c>
      <c r="B17" s="21" t="s">
        <v>20</v>
      </c>
      <c r="C17" s="22" t="s">
        <v>21</v>
      </c>
      <c r="D17" s="19" t="s">
        <v>22</v>
      </c>
      <c r="E17" s="12"/>
      <c r="F17" s="13">
        <v>92</v>
      </c>
      <c r="G17" s="14">
        <v>59</v>
      </c>
      <c r="H17" s="15"/>
      <c r="I17" s="16">
        <f t="shared" si="1"/>
        <v>0</v>
      </c>
    </row>
    <row r="18" spans="1:9" ht="22.5" customHeight="1" x14ac:dyDescent="0.15">
      <c r="A18" s="17" t="s">
        <v>23</v>
      </c>
      <c r="B18" s="21" t="s">
        <v>20</v>
      </c>
      <c r="C18" s="22" t="s">
        <v>24</v>
      </c>
      <c r="D18" s="19" t="s">
        <v>22</v>
      </c>
      <c r="E18" s="12"/>
      <c r="F18" s="13">
        <v>92</v>
      </c>
      <c r="G18" s="14">
        <v>64</v>
      </c>
      <c r="H18" s="15"/>
      <c r="I18" s="16">
        <f t="shared" si="1"/>
        <v>0</v>
      </c>
    </row>
    <row r="19" spans="1:9" ht="22.5" customHeight="1" x14ac:dyDescent="0.15">
      <c r="A19" s="17" t="s">
        <v>27</v>
      </c>
      <c r="B19" s="9" t="s">
        <v>26</v>
      </c>
      <c r="C19" s="23" t="s">
        <v>28</v>
      </c>
      <c r="D19" s="28" t="s">
        <v>29</v>
      </c>
      <c r="E19" s="12">
        <f t="shared" si="0"/>
        <v>0.4</v>
      </c>
      <c r="F19" s="13">
        <v>70</v>
      </c>
      <c r="G19" s="14">
        <v>42</v>
      </c>
      <c r="H19" s="15"/>
      <c r="I19" s="16">
        <f t="shared" si="1"/>
        <v>0</v>
      </c>
    </row>
    <row r="20" spans="1:9" ht="22.5" customHeight="1" x14ac:dyDescent="0.15">
      <c r="A20" s="17" t="s">
        <v>30</v>
      </c>
      <c r="B20" s="9" t="s">
        <v>26</v>
      </c>
      <c r="C20" s="23" t="s">
        <v>31</v>
      </c>
      <c r="D20" s="28" t="s">
        <v>32</v>
      </c>
      <c r="E20" s="12">
        <f t="shared" si="0"/>
        <v>0.2857142857142857</v>
      </c>
      <c r="F20" s="13">
        <v>77</v>
      </c>
      <c r="G20" s="14">
        <v>55</v>
      </c>
      <c r="H20" s="15"/>
      <c r="I20" s="16">
        <f t="shared" si="1"/>
        <v>0</v>
      </c>
    </row>
    <row r="21" spans="1:9" ht="22.5" customHeight="1" x14ac:dyDescent="0.15">
      <c r="A21" s="17" t="s">
        <v>732</v>
      </c>
      <c r="B21" s="9" t="s">
        <v>26</v>
      </c>
      <c r="C21" s="23" t="s">
        <v>517</v>
      </c>
      <c r="D21" s="28" t="s">
        <v>965</v>
      </c>
      <c r="E21" s="12">
        <f t="shared" si="0"/>
        <v>0.44827586206896552</v>
      </c>
      <c r="F21" s="13">
        <v>58</v>
      </c>
      <c r="G21" s="14">
        <v>32</v>
      </c>
      <c r="H21" s="15"/>
      <c r="I21" s="16">
        <f t="shared" si="1"/>
        <v>0</v>
      </c>
    </row>
    <row r="22" spans="1:9" ht="22.5" customHeight="1" x14ac:dyDescent="0.15">
      <c r="A22" s="17" t="s">
        <v>33</v>
      </c>
      <c r="B22" s="9" t="s">
        <v>34</v>
      </c>
      <c r="C22" s="23" t="s">
        <v>35</v>
      </c>
      <c r="D22" s="28" t="s">
        <v>964</v>
      </c>
      <c r="E22" s="12">
        <f t="shared" si="0"/>
        <v>0.40217391304347827</v>
      </c>
      <c r="F22" s="13">
        <v>92</v>
      </c>
      <c r="G22" s="14">
        <v>55</v>
      </c>
      <c r="H22" s="29"/>
      <c r="I22" s="16">
        <f t="shared" si="1"/>
        <v>0</v>
      </c>
    </row>
    <row r="23" spans="1:9" ht="22.5" customHeight="1" x14ac:dyDescent="0.15">
      <c r="A23" s="17" t="s">
        <v>36</v>
      </c>
      <c r="B23" s="9" t="s">
        <v>37</v>
      </c>
      <c r="C23" s="23" t="s">
        <v>38</v>
      </c>
      <c r="D23" s="28" t="s">
        <v>39</v>
      </c>
      <c r="E23" s="20">
        <f t="shared" si="0"/>
        <v>0.5</v>
      </c>
      <c r="F23" s="13">
        <v>74</v>
      </c>
      <c r="G23" s="14">
        <v>37</v>
      </c>
      <c r="H23" s="15"/>
      <c r="I23" s="16">
        <f t="shared" si="1"/>
        <v>0</v>
      </c>
    </row>
    <row r="24" spans="1:9" ht="25.5" customHeight="1" x14ac:dyDescent="0.15">
      <c r="A24" s="17" t="s">
        <v>41</v>
      </c>
      <c r="B24" s="9" t="s">
        <v>42</v>
      </c>
      <c r="C24" s="23" t="s">
        <v>43</v>
      </c>
      <c r="D24" s="28" t="s">
        <v>44</v>
      </c>
      <c r="E24" s="169">
        <f t="shared" si="0"/>
        <v>0.6</v>
      </c>
      <c r="F24" s="13">
        <v>90</v>
      </c>
      <c r="G24" s="14">
        <v>36</v>
      </c>
      <c r="H24" s="15"/>
      <c r="I24" s="16">
        <f t="shared" si="1"/>
        <v>0</v>
      </c>
    </row>
    <row r="25" spans="1:9" ht="22.5" customHeight="1" x14ac:dyDescent="0.15">
      <c r="A25" s="17" t="s">
        <v>45</v>
      </c>
      <c r="B25" s="9" t="s">
        <v>46</v>
      </c>
      <c r="C25" s="23" t="s">
        <v>47</v>
      </c>
      <c r="D25" s="28" t="s">
        <v>48</v>
      </c>
      <c r="E25" s="169"/>
      <c r="F25" s="13">
        <v>80</v>
      </c>
      <c r="G25" s="14">
        <v>56</v>
      </c>
      <c r="H25" s="27"/>
      <c r="I25" s="16">
        <f t="shared" si="1"/>
        <v>0</v>
      </c>
    </row>
    <row r="26" spans="1:9" ht="22.5" customHeight="1" x14ac:dyDescent="0.15">
      <c r="A26" s="17" t="s">
        <v>50</v>
      </c>
      <c r="B26" s="9" t="s">
        <v>51</v>
      </c>
      <c r="C26" s="18" t="s">
        <v>52</v>
      </c>
      <c r="D26" s="25" t="s">
        <v>53</v>
      </c>
      <c r="E26" s="12">
        <f t="shared" si="0"/>
        <v>0.41558441558441561</v>
      </c>
      <c r="F26" s="26">
        <v>77</v>
      </c>
      <c r="G26" s="14">
        <v>45</v>
      </c>
      <c r="H26" s="30"/>
      <c r="I26" s="16">
        <f t="shared" si="1"/>
        <v>0</v>
      </c>
    </row>
    <row r="27" spans="1:9" ht="22.5" customHeight="1" x14ac:dyDescent="0.15">
      <c r="A27" s="17" t="s">
        <v>733</v>
      </c>
      <c r="B27" s="9" t="s">
        <v>54</v>
      </c>
      <c r="C27" s="23" t="s">
        <v>56</v>
      </c>
      <c r="D27" s="28" t="s">
        <v>734</v>
      </c>
      <c r="E27" s="12"/>
      <c r="F27" s="13">
        <v>89</v>
      </c>
      <c r="G27" s="14">
        <v>62</v>
      </c>
      <c r="H27" s="15"/>
      <c r="I27" s="16">
        <f t="shared" si="1"/>
        <v>0</v>
      </c>
    </row>
    <row r="28" spans="1:9" ht="22.5" customHeight="1" x14ac:dyDescent="0.15">
      <c r="A28" s="17" t="s">
        <v>59</v>
      </c>
      <c r="B28" s="31" t="s">
        <v>57</v>
      </c>
      <c r="C28" s="23" t="s">
        <v>58</v>
      </c>
      <c r="D28" s="28" t="s">
        <v>963</v>
      </c>
      <c r="E28" s="12">
        <f t="shared" si="0"/>
        <v>0.40540540540540537</v>
      </c>
      <c r="F28" s="13">
        <v>74</v>
      </c>
      <c r="G28" s="14">
        <v>44</v>
      </c>
      <c r="H28" s="15"/>
      <c r="I28" s="16">
        <f t="shared" si="1"/>
        <v>0</v>
      </c>
    </row>
    <row r="29" spans="1:9" ht="30.75" customHeight="1" x14ac:dyDescent="0.15">
      <c r="A29" s="17" t="s">
        <v>735</v>
      </c>
      <c r="B29" s="32" t="s">
        <v>60</v>
      </c>
      <c r="C29" s="23" t="s">
        <v>736</v>
      </c>
      <c r="D29" s="28" t="s">
        <v>737</v>
      </c>
      <c r="E29" s="12"/>
      <c r="F29" s="13">
        <v>89</v>
      </c>
      <c r="G29" s="14">
        <v>57</v>
      </c>
      <c r="H29" s="15"/>
      <c r="I29" s="16">
        <f t="shared" si="1"/>
        <v>0</v>
      </c>
    </row>
    <row r="30" spans="1:9" ht="26.25" customHeight="1" x14ac:dyDescent="0.15">
      <c r="A30" s="17" t="s">
        <v>63</v>
      </c>
      <c r="B30" s="9" t="s">
        <v>64</v>
      </c>
      <c r="C30" s="23" t="s">
        <v>65</v>
      </c>
      <c r="D30" s="28" t="s">
        <v>738</v>
      </c>
      <c r="E30" s="169">
        <f t="shared" si="0"/>
        <v>0.60294117647058831</v>
      </c>
      <c r="F30" s="13">
        <v>68</v>
      </c>
      <c r="G30" s="14">
        <v>27</v>
      </c>
      <c r="H30" s="15"/>
      <c r="I30" s="16">
        <f t="shared" si="1"/>
        <v>0</v>
      </c>
    </row>
    <row r="31" spans="1:9" ht="23.25" customHeight="1" x14ac:dyDescent="0.15">
      <c r="A31" s="17" t="s">
        <v>66</v>
      </c>
      <c r="B31" s="9" t="s">
        <v>67</v>
      </c>
      <c r="C31" s="23" t="s">
        <v>68</v>
      </c>
      <c r="D31" s="28" t="s">
        <v>69</v>
      </c>
      <c r="E31" s="12"/>
      <c r="F31" s="13">
        <v>92</v>
      </c>
      <c r="G31" s="14">
        <v>64</v>
      </c>
      <c r="H31" s="15"/>
      <c r="I31" s="16">
        <f t="shared" si="1"/>
        <v>0</v>
      </c>
    </row>
    <row r="32" spans="1:9" ht="23.25" customHeight="1" x14ac:dyDescent="0.15">
      <c r="A32" s="17" t="s">
        <v>739</v>
      </c>
      <c r="B32" s="9" t="s">
        <v>67</v>
      </c>
      <c r="C32" s="23" t="s">
        <v>70</v>
      </c>
      <c r="D32" s="28" t="s">
        <v>961</v>
      </c>
      <c r="E32" s="12"/>
      <c r="F32" s="13">
        <v>83</v>
      </c>
      <c r="G32" s="14">
        <v>52</v>
      </c>
      <c r="H32" s="15"/>
      <c r="I32" s="16">
        <f t="shared" si="1"/>
        <v>0</v>
      </c>
    </row>
    <row r="33" spans="1:9" ht="21.75" customHeight="1" x14ac:dyDescent="0.15">
      <c r="A33" s="17" t="s">
        <v>740</v>
      </c>
      <c r="B33" s="9" t="s">
        <v>67</v>
      </c>
      <c r="C33" s="23" t="s">
        <v>71</v>
      </c>
      <c r="D33" s="28" t="s">
        <v>72</v>
      </c>
      <c r="E33" s="12"/>
      <c r="F33" s="13">
        <v>104</v>
      </c>
      <c r="G33" s="14">
        <v>66</v>
      </c>
      <c r="H33" s="15"/>
      <c r="I33" s="16">
        <f t="shared" si="1"/>
        <v>0</v>
      </c>
    </row>
    <row r="34" spans="1:9" ht="22.5" customHeight="1" x14ac:dyDescent="0.15">
      <c r="A34" s="17" t="s">
        <v>73</v>
      </c>
      <c r="B34" s="9" t="s">
        <v>67</v>
      </c>
      <c r="C34" s="23" t="s">
        <v>74</v>
      </c>
      <c r="D34" s="28" t="s">
        <v>1104</v>
      </c>
      <c r="E34" s="12"/>
      <c r="F34" s="13">
        <v>97</v>
      </c>
      <c r="G34" s="14">
        <v>64</v>
      </c>
      <c r="H34" s="15"/>
      <c r="I34" s="16">
        <f t="shared" si="1"/>
        <v>0</v>
      </c>
    </row>
    <row r="35" spans="1:9" ht="22.5" customHeight="1" x14ac:dyDescent="0.15">
      <c r="A35" s="17" t="s">
        <v>741</v>
      </c>
      <c r="B35" s="9" t="s">
        <v>67</v>
      </c>
      <c r="C35" s="23" t="s">
        <v>74</v>
      </c>
      <c r="D35" s="28" t="s">
        <v>962</v>
      </c>
      <c r="E35" s="12"/>
      <c r="F35" s="13">
        <v>86</v>
      </c>
      <c r="G35" s="14">
        <v>58</v>
      </c>
      <c r="H35" s="15"/>
      <c r="I35" s="16">
        <f t="shared" si="1"/>
        <v>0</v>
      </c>
    </row>
    <row r="36" spans="1:9" ht="16" x14ac:dyDescent="0.15">
      <c r="A36" s="17" t="s">
        <v>75</v>
      </c>
      <c r="B36" s="9" t="s">
        <v>67</v>
      </c>
      <c r="C36" s="23" t="s">
        <v>76</v>
      </c>
      <c r="D36" s="28" t="s">
        <v>1105</v>
      </c>
      <c r="E36" s="12">
        <f t="shared" si="0"/>
        <v>0.48076923076923073</v>
      </c>
      <c r="F36" s="13">
        <v>104</v>
      </c>
      <c r="G36" s="14">
        <v>54</v>
      </c>
      <c r="H36" s="15"/>
      <c r="I36" s="16">
        <f t="shared" si="1"/>
        <v>0</v>
      </c>
    </row>
    <row r="37" spans="1:9" ht="33.75" customHeight="1" x14ac:dyDescent="0.15">
      <c r="A37" s="17" t="s">
        <v>77</v>
      </c>
      <c r="B37" s="9" t="s">
        <v>67</v>
      </c>
      <c r="C37" s="23" t="s">
        <v>78</v>
      </c>
      <c r="D37" s="28" t="s">
        <v>709</v>
      </c>
      <c r="E37" s="12"/>
      <c r="F37" s="13">
        <v>100</v>
      </c>
      <c r="G37" s="14">
        <v>69</v>
      </c>
      <c r="H37" s="15"/>
      <c r="I37" s="16">
        <f t="shared" si="1"/>
        <v>0</v>
      </c>
    </row>
    <row r="38" spans="1:9" ht="29.25" customHeight="1" x14ac:dyDescent="0.15">
      <c r="A38" s="17" t="s">
        <v>79</v>
      </c>
      <c r="B38" s="9" t="s">
        <v>67</v>
      </c>
      <c r="C38" s="23" t="s">
        <v>80</v>
      </c>
      <c r="D38" s="28" t="s">
        <v>710</v>
      </c>
      <c r="E38" s="12"/>
      <c r="F38" s="13">
        <v>86</v>
      </c>
      <c r="G38" s="14">
        <v>54</v>
      </c>
      <c r="H38" s="15"/>
      <c r="I38" s="16">
        <f t="shared" si="1"/>
        <v>0</v>
      </c>
    </row>
    <row r="39" spans="1:9" ht="29.25" customHeight="1" x14ac:dyDescent="0.15">
      <c r="A39" s="17" t="s">
        <v>83</v>
      </c>
      <c r="B39" s="32" t="s">
        <v>84</v>
      </c>
      <c r="C39" s="22" t="s">
        <v>85</v>
      </c>
      <c r="D39" s="19" t="s">
        <v>86</v>
      </c>
      <c r="E39" s="20">
        <f t="shared" si="0"/>
        <v>0.5</v>
      </c>
      <c r="F39" s="13">
        <v>24</v>
      </c>
      <c r="G39" s="14">
        <v>12</v>
      </c>
      <c r="H39" s="15"/>
      <c r="I39" s="16">
        <f t="shared" si="1"/>
        <v>0</v>
      </c>
    </row>
    <row r="40" spans="1:9" ht="22.5" customHeight="1" x14ac:dyDescent="0.15">
      <c r="A40" s="17" t="s">
        <v>743</v>
      </c>
      <c r="B40" s="9" t="s">
        <v>742</v>
      </c>
      <c r="C40" s="22" t="s">
        <v>744</v>
      </c>
      <c r="D40" s="19" t="s">
        <v>960</v>
      </c>
      <c r="E40" s="169"/>
      <c r="F40" s="13">
        <v>91</v>
      </c>
      <c r="G40" s="14">
        <v>62</v>
      </c>
      <c r="H40" s="15"/>
      <c r="I40" s="16">
        <f t="shared" si="1"/>
        <v>0</v>
      </c>
    </row>
    <row r="41" spans="1:9" ht="22.5" customHeight="1" x14ac:dyDescent="0.15">
      <c r="A41" s="17" t="s">
        <v>745</v>
      </c>
      <c r="B41" s="9" t="s">
        <v>87</v>
      </c>
      <c r="C41" s="22" t="s">
        <v>746</v>
      </c>
      <c r="D41" s="19" t="s">
        <v>747</v>
      </c>
      <c r="E41" s="169">
        <f t="shared" si="0"/>
        <v>0.52439024390243905</v>
      </c>
      <c r="F41" s="13">
        <v>82</v>
      </c>
      <c r="G41" s="14">
        <v>39</v>
      </c>
      <c r="H41" s="15"/>
      <c r="I41" s="16">
        <f t="shared" si="1"/>
        <v>0</v>
      </c>
    </row>
    <row r="42" spans="1:9" ht="22.5" customHeight="1" x14ac:dyDescent="0.15">
      <c r="A42" s="17" t="s">
        <v>722</v>
      </c>
      <c r="B42" s="9" t="s">
        <v>88</v>
      </c>
      <c r="C42" s="22" t="s">
        <v>89</v>
      </c>
      <c r="D42" s="19" t="s">
        <v>90</v>
      </c>
      <c r="E42" s="169">
        <f t="shared" si="0"/>
        <v>0.53012048192771077</v>
      </c>
      <c r="F42" s="13">
        <v>83</v>
      </c>
      <c r="G42" s="14">
        <v>39</v>
      </c>
      <c r="H42" s="15"/>
      <c r="I42" s="16">
        <f t="shared" si="1"/>
        <v>0</v>
      </c>
    </row>
    <row r="43" spans="1:9" ht="22.5" customHeight="1" x14ac:dyDescent="0.15">
      <c r="A43" s="17" t="s">
        <v>94</v>
      </c>
      <c r="B43" s="31" t="s">
        <v>95</v>
      </c>
      <c r="C43" s="19" t="s">
        <v>96</v>
      </c>
      <c r="D43" s="22" t="s">
        <v>97</v>
      </c>
      <c r="E43" s="12">
        <f t="shared" si="0"/>
        <v>0.40845070422535212</v>
      </c>
      <c r="F43" s="13">
        <v>71</v>
      </c>
      <c r="G43" s="14">
        <v>42</v>
      </c>
      <c r="H43" s="15"/>
      <c r="I43" s="16">
        <f t="shared" si="1"/>
        <v>0</v>
      </c>
    </row>
    <row r="44" spans="1:9" ht="22.5" customHeight="1" x14ac:dyDescent="0.15">
      <c r="A44" s="17" t="s">
        <v>98</v>
      </c>
      <c r="B44" s="31" t="s">
        <v>95</v>
      </c>
      <c r="C44" s="19" t="s">
        <v>99</v>
      </c>
      <c r="D44" s="22" t="s">
        <v>97</v>
      </c>
      <c r="E44" s="12">
        <f t="shared" si="0"/>
        <v>0.40845070422535212</v>
      </c>
      <c r="F44" s="13">
        <v>71</v>
      </c>
      <c r="G44" s="14">
        <v>42</v>
      </c>
      <c r="H44" s="15"/>
      <c r="I44" s="16">
        <f t="shared" si="1"/>
        <v>0</v>
      </c>
    </row>
    <row r="45" spans="1:9" ht="22.5" customHeight="1" x14ac:dyDescent="0.15">
      <c r="A45" s="17" t="s">
        <v>100</v>
      </c>
      <c r="B45" s="31" t="s">
        <v>95</v>
      </c>
      <c r="C45" s="19" t="s">
        <v>101</v>
      </c>
      <c r="D45" s="22" t="s">
        <v>97</v>
      </c>
      <c r="E45" s="12">
        <f t="shared" si="0"/>
        <v>0.40845070422535212</v>
      </c>
      <c r="F45" s="13">
        <v>71</v>
      </c>
      <c r="G45" s="14">
        <v>42</v>
      </c>
      <c r="H45" s="15"/>
      <c r="I45" s="16">
        <f t="shared" si="1"/>
        <v>0</v>
      </c>
    </row>
    <row r="46" spans="1:9" ht="22.5" customHeight="1" x14ac:dyDescent="0.15">
      <c r="A46" s="17" t="s">
        <v>102</v>
      </c>
      <c r="B46" s="31" t="s">
        <v>95</v>
      </c>
      <c r="C46" s="19" t="s">
        <v>103</v>
      </c>
      <c r="D46" s="22" t="s">
        <v>97</v>
      </c>
      <c r="E46" s="12">
        <f t="shared" si="0"/>
        <v>0.40845070422535212</v>
      </c>
      <c r="F46" s="13">
        <v>71</v>
      </c>
      <c r="G46" s="14">
        <v>42</v>
      </c>
      <c r="H46" s="15"/>
      <c r="I46" s="16">
        <f t="shared" si="1"/>
        <v>0</v>
      </c>
    </row>
    <row r="47" spans="1:9" ht="22.5" customHeight="1" x14ac:dyDescent="0.15">
      <c r="A47" s="17" t="s">
        <v>748</v>
      </c>
      <c r="B47" s="31" t="s">
        <v>95</v>
      </c>
      <c r="C47" s="19" t="s">
        <v>750</v>
      </c>
      <c r="D47" s="22" t="s">
        <v>749</v>
      </c>
      <c r="E47" s="169">
        <f t="shared" si="0"/>
        <v>0.5968992248062015</v>
      </c>
      <c r="F47" s="13">
        <v>129</v>
      </c>
      <c r="G47" s="14">
        <v>52</v>
      </c>
      <c r="H47" s="15"/>
      <c r="I47" s="16">
        <f t="shared" si="1"/>
        <v>0</v>
      </c>
    </row>
    <row r="48" spans="1:9" ht="27" customHeight="1" x14ac:dyDescent="0.15">
      <c r="A48" s="17" t="s">
        <v>159</v>
      </c>
      <c r="B48" s="121" t="s">
        <v>232</v>
      </c>
      <c r="C48" s="28" t="s">
        <v>160</v>
      </c>
      <c r="D48" s="28" t="s">
        <v>161</v>
      </c>
      <c r="E48" s="12">
        <f t="shared" si="0"/>
        <v>0.4</v>
      </c>
      <c r="F48" s="38">
        <v>75</v>
      </c>
      <c r="G48" s="14">
        <v>45</v>
      </c>
      <c r="H48" s="40"/>
      <c r="I48" s="16">
        <f t="shared" si="1"/>
        <v>0</v>
      </c>
    </row>
    <row r="49" spans="1:9" ht="30.75" customHeight="1" x14ac:dyDescent="0.15">
      <c r="A49" s="17" t="s">
        <v>163</v>
      </c>
      <c r="B49" s="121" t="s">
        <v>232</v>
      </c>
      <c r="C49" s="108" t="s">
        <v>1068</v>
      </c>
      <c r="D49" s="28" t="s">
        <v>162</v>
      </c>
      <c r="E49" s="12"/>
      <c r="F49" s="38">
        <v>79</v>
      </c>
      <c r="G49" s="14">
        <v>49</v>
      </c>
      <c r="H49" s="40"/>
      <c r="I49" s="16">
        <f t="shared" si="1"/>
        <v>0</v>
      </c>
    </row>
    <row r="50" spans="1:9" ht="22.5" customHeight="1" x14ac:dyDescent="0.15">
      <c r="A50" s="17" t="s">
        <v>108</v>
      </c>
      <c r="B50" s="9" t="s">
        <v>109</v>
      </c>
      <c r="C50" s="23" t="s">
        <v>110</v>
      </c>
      <c r="D50" s="28" t="s">
        <v>723</v>
      </c>
      <c r="E50" s="12">
        <f t="shared" si="0"/>
        <v>0.4</v>
      </c>
      <c r="F50" s="13">
        <v>90</v>
      </c>
      <c r="G50" s="14">
        <v>54</v>
      </c>
      <c r="H50" s="15"/>
      <c r="I50" s="16">
        <f t="shared" si="1"/>
        <v>0</v>
      </c>
    </row>
    <row r="51" spans="1:9" ht="22.5" customHeight="1" x14ac:dyDescent="0.15">
      <c r="A51" s="17" t="s">
        <v>752</v>
      </c>
      <c r="B51" s="9" t="s">
        <v>206</v>
      </c>
      <c r="C51" s="23" t="s">
        <v>751</v>
      </c>
      <c r="D51" s="28" t="s">
        <v>966</v>
      </c>
      <c r="E51" s="12"/>
      <c r="F51" s="13">
        <v>89</v>
      </c>
      <c r="G51" s="14">
        <v>62</v>
      </c>
      <c r="H51" s="15"/>
      <c r="I51" s="16">
        <f t="shared" si="1"/>
        <v>0</v>
      </c>
    </row>
    <row r="52" spans="1:9" ht="22.5" customHeight="1" x14ac:dyDescent="0.15">
      <c r="A52" s="17" t="s">
        <v>754</v>
      </c>
      <c r="B52" s="9" t="s">
        <v>111</v>
      </c>
      <c r="C52" s="24" t="s">
        <v>112</v>
      </c>
      <c r="D52" s="25" t="s">
        <v>753</v>
      </c>
      <c r="E52" s="12">
        <f t="shared" si="0"/>
        <v>0.42718446601941751</v>
      </c>
      <c r="F52" s="26">
        <v>103</v>
      </c>
      <c r="G52" s="14">
        <v>59</v>
      </c>
      <c r="H52" s="30"/>
      <c r="I52" s="16">
        <f t="shared" si="1"/>
        <v>0</v>
      </c>
    </row>
    <row r="53" spans="1:9" ht="22.5" customHeight="1" x14ac:dyDescent="0.15">
      <c r="A53" s="17" t="s">
        <v>114</v>
      </c>
      <c r="B53" s="9" t="s">
        <v>115</v>
      </c>
      <c r="C53" s="33" t="s">
        <v>116</v>
      </c>
      <c r="D53" s="34" t="s">
        <v>22</v>
      </c>
      <c r="E53" s="12"/>
      <c r="F53" s="35">
        <v>78</v>
      </c>
      <c r="G53" s="14">
        <v>52</v>
      </c>
      <c r="H53" s="36"/>
      <c r="I53" s="16">
        <f t="shared" si="1"/>
        <v>0</v>
      </c>
    </row>
    <row r="54" spans="1:9" ht="22.5" customHeight="1" x14ac:dyDescent="0.15">
      <c r="A54" s="17" t="s">
        <v>755</v>
      </c>
      <c r="B54" s="9" t="s">
        <v>115</v>
      </c>
      <c r="C54" s="33" t="s">
        <v>756</v>
      </c>
      <c r="D54" s="25" t="s">
        <v>757</v>
      </c>
      <c r="E54" s="12"/>
      <c r="F54" s="26">
        <v>103</v>
      </c>
      <c r="G54" s="14">
        <v>69</v>
      </c>
      <c r="H54" s="30"/>
      <c r="I54" s="16">
        <f t="shared" si="1"/>
        <v>0</v>
      </c>
    </row>
    <row r="55" spans="1:9" ht="22.5" customHeight="1" x14ac:dyDescent="0.15">
      <c r="A55" s="17" t="s">
        <v>758</v>
      </c>
      <c r="B55" s="9" t="s">
        <v>115</v>
      </c>
      <c r="C55" s="33" t="s">
        <v>759</v>
      </c>
      <c r="D55" s="25" t="s">
        <v>760</v>
      </c>
      <c r="E55" s="12"/>
      <c r="F55" s="26">
        <v>103</v>
      </c>
      <c r="G55" s="14">
        <v>69</v>
      </c>
      <c r="H55" s="30"/>
      <c r="I55" s="16">
        <f t="shared" si="1"/>
        <v>0</v>
      </c>
    </row>
    <row r="56" spans="1:9" ht="22.5" customHeight="1" x14ac:dyDescent="0.15">
      <c r="A56" s="17" t="s">
        <v>117</v>
      </c>
      <c r="B56" s="9" t="s">
        <v>118</v>
      </c>
      <c r="C56" s="24" t="s">
        <v>119</v>
      </c>
      <c r="D56" s="25" t="s">
        <v>120</v>
      </c>
      <c r="E56" s="12"/>
      <c r="F56" s="26">
        <v>121</v>
      </c>
      <c r="G56" s="14">
        <v>86</v>
      </c>
      <c r="H56" s="30"/>
      <c r="I56" s="16">
        <f t="shared" si="1"/>
        <v>0</v>
      </c>
    </row>
    <row r="57" spans="1:9" ht="22.5" customHeight="1" x14ac:dyDescent="0.15">
      <c r="A57" s="17" t="s">
        <v>121</v>
      </c>
      <c r="B57" s="9" t="s">
        <v>118</v>
      </c>
      <c r="C57" s="24" t="s">
        <v>122</v>
      </c>
      <c r="D57" s="25" t="s">
        <v>29</v>
      </c>
      <c r="E57" s="12"/>
      <c r="F57" s="26">
        <v>100</v>
      </c>
      <c r="G57" s="14">
        <v>69</v>
      </c>
      <c r="H57" s="30"/>
      <c r="I57" s="16">
        <f t="shared" si="1"/>
        <v>0</v>
      </c>
    </row>
    <row r="58" spans="1:9" ht="22.5" customHeight="1" x14ac:dyDescent="0.15">
      <c r="A58" s="17" t="s">
        <v>123</v>
      </c>
      <c r="B58" s="9" t="s">
        <v>124</v>
      </c>
      <c r="C58" s="24" t="s">
        <v>125</v>
      </c>
      <c r="D58" s="25" t="s">
        <v>126</v>
      </c>
      <c r="E58" s="12">
        <f t="shared" si="0"/>
        <v>0.4943820224719101</v>
      </c>
      <c r="F58" s="26">
        <v>89</v>
      </c>
      <c r="G58" s="14">
        <v>45</v>
      </c>
      <c r="H58" s="30"/>
      <c r="I58" s="16">
        <f t="shared" si="1"/>
        <v>0</v>
      </c>
    </row>
    <row r="59" spans="1:9" ht="22.5" customHeight="1" x14ac:dyDescent="0.15">
      <c r="A59" s="17" t="s">
        <v>127</v>
      </c>
      <c r="B59" s="9" t="s">
        <v>124</v>
      </c>
      <c r="C59" s="24" t="s">
        <v>128</v>
      </c>
      <c r="D59" s="25" t="s">
        <v>129</v>
      </c>
      <c r="E59" s="12">
        <f t="shared" si="0"/>
        <v>0.45652173913043481</v>
      </c>
      <c r="F59" s="26">
        <v>92</v>
      </c>
      <c r="G59" s="14">
        <v>50</v>
      </c>
      <c r="H59" s="30"/>
      <c r="I59" s="16">
        <f t="shared" si="1"/>
        <v>0</v>
      </c>
    </row>
    <row r="60" spans="1:9" ht="22.5" customHeight="1" x14ac:dyDescent="0.15">
      <c r="A60" s="17" t="s">
        <v>130</v>
      </c>
      <c r="B60" s="9" t="s">
        <v>124</v>
      </c>
      <c r="C60" s="24" t="s">
        <v>131</v>
      </c>
      <c r="D60" s="25" t="s">
        <v>40</v>
      </c>
      <c r="E60" s="169">
        <f t="shared" si="0"/>
        <v>0.52222222222222214</v>
      </c>
      <c r="F60" s="26">
        <v>90</v>
      </c>
      <c r="G60" s="14">
        <v>43</v>
      </c>
      <c r="H60" s="30"/>
      <c r="I60" s="16">
        <f t="shared" si="1"/>
        <v>0</v>
      </c>
    </row>
    <row r="61" spans="1:9" ht="22.5" customHeight="1" x14ac:dyDescent="0.15">
      <c r="A61" s="17" t="s">
        <v>132</v>
      </c>
      <c r="B61" s="9" t="s">
        <v>124</v>
      </c>
      <c r="C61" s="24" t="s">
        <v>131</v>
      </c>
      <c r="D61" s="25" t="s">
        <v>133</v>
      </c>
      <c r="E61" s="169">
        <f t="shared" si="0"/>
        <v>0.50793650793650791</v>
      </c>
      <c r="F61" s="26">
        <v>63</v>
      </c>
      <c r="G61" s="14">
        <v>31</v>
      </c>
      <c r="H61" s="30"/>
      <c r="I61" s="16">
        <f t="shared" si="1"/>
        <v>0</v>
      </c>
    </row>
    <row r="62" spans="1:9" ht="22.5" customHeight="1" x14ac:dyDescent="0.15">
      <c r="A62" s="17" t="s">
        <v>134</v>
      </c>
      <c r="B62" s="9" t="s">
        <v>124</v>
      </c>
      <c r="C62" s="22" t="s">
        <v>135</v>
      </c>
      <c r="D62" s="28" t="s">
        <v>136</v>
      </c>
      <c r="E62" s="20">
        <f t="shared" si="0"/>
        <v>0.5</v>
      </c>
      <c r="F62" s="35">
        <v>90</v>
      </c>
      <c r="G62" s="14">
        <v>45</v>
      </c>
      <c r="H62" s="15"/>
      <c r="I62" s="16">
        <f t="shared" si="1"/>
        <v>0</v>
      </c>
    </row>
    <row r="63" spans="1:9" ht="22.5" customHeight="1" x14ac:dyDescent="0.15">
      <c r="A63" s="17" t="s">
        <v>137</v>
      </c>
      <c r="B63" s="9" t="s">
        <v>124</v>
      </c>
      <c r="C63" s="22" t="s">
        <v>135</v>
      </c>
      <c r="D63" s="28" t="s">
        <v>40</v>
      </c>
      <c r="E63" s="20">
        <f t="shared" si="0"/>
        <v>0.5</v>
      </c>
      <c r="F63" s="35">
        <v>90</v>
      </c>
      <c r="G63" s="14">
        <v>45</v>
      </c>
      <c r="H63" s="15"/>
      <c r="I63" s="16">
        <f t="shared" si="1"/>
        <v>0</v>
      </c>
    </row>
    <row r="64" spans="1:9" ht="22.5" customHeight="1" x14ac:dyDescent="0.15">
      <c r="A64" s="17" t="s">
        <v>138</v>
      </c>
      <c r="B64" s="9" t="s">
        <v>124</v>
      </c>
      <c r="C64" s="22" t="s">
        <v>135</v>
      </c>
      <c r="D64" s="25" t="s">
        <v>133</v>
      </c>
      <c r="E64" s="169">
        <f t="shared" si="0"/>
        <v>0.50819672131147542</v>
      </c>
      <c r="F64" s="35">
        <v>61</v>
      </c>
      <c r="G64" s="14">
        <v>30</v>
      </c>
      <c r="H64" s="15"/>
      <c r="I64" s="16">
        <f t="shared" si="1"/>
        <v>0</v>
      </c>
    </row>
    <row r="65" spans="1:9" ht="22.5" customHeight="1" x14ac:dyDescent="0.15">
      <c r="A65" s="17" t="s">
        <v>139</v>
      </c>
      <c r="B65" s="9" t="s">
        <v>124</v>
      </c>
      <c r="C65" s="10" t="s">
        <v>135</v>
      </c>
      <c r="D65" s="89" t="s">
        <v>140</v>
      </c>
      <c r="E65" s="20">
        <f>1-G65/F65</f>
        <v>0.50819672131147542</v>
      </c>
      <c r="F65" s="35">
        <v>61</v>
      </c>
      <c r="G65" s="14">
        <v>30</v>
      </c>
      <c r="H65" s="15"/>
      <c r="I65" s="16">
        <f t="shared" si="1"/>
        <v>0</v>
      </c>
    </row>
    <row r="66" spans="1:9" ht="22.5" customHeight="1" x14ac:dyDescent="0.15">
      <c r="A66" s="17"/>
      <c r="B66" s="9"/>
      <c r="C66" s="175"/>
      <c r="D66" s="77"/>
      <c r="E66" s="176"/>
      <c r="F66" s="177"/>
      <c r="G66" s="178"/>
      <c r="H66" s="47"/>
      <c r="I66" s="48"/>
    </row>
    <row r="67" spans="1:9" ht="22.5" customHeight="1" x14ac:dyDescent="0.15">
      <c r="A67" s="17"/>
      <c r="B67" s="9"/>
      <c r="C67" s="175"/>
      <c r="D67" s="77"/>
      <c r="E67" s="176"/>
      <c r="F67" s="177"/>
      <c r="G67" s="178"/>
      <c r="H67" s="47"/>
      <c r="I67" s="48"/>
    </row>
    <row r="68" spans="1:9" ht="22.5" customHeight="1" x14ac:dyDescent="0.15">
      <c r="A68" s="17"/>
      <c r="B68" s="9"/>
      <c r="C68" s="175"/>
      <c r="D68" s="77"/>
      <c r="E68" s="176"/>
      <c r="F68" s="177"/>
      <c r="G68" s="178"/>
      <c r="H68" s="47"/>
      <c r="I68" s="48"/>
    </row>
    <row r="69" spans="1:9" ht="22.5" customHeight="1" x14ac:dyDescent="0.15">
      <c r="A69" s="17"/>
      <c r="B69" s="9"/>
      <c r="C69" s="175"/>
      <c r="D69" s="77"/>
      <c r="E69" s="176"/>
      <c r="F69" s="177"/>
      <c r="G69" s="178"/>
      <c r="H69" s="47"/>
      <c r="I69" s="48"/>
    </row>
    <row r="70" spans="1:9" ht="22.5" customHeight="1" x14ac:dyDescent="0.15">
      <c r="A70" s="17"/>
      <c r="B70" s="9"/>
      <c r="C70" s="175"/>
      <c r="D70" s="77"/>
      <c r="E70" s="176"/>
      <c r="F70" s="177"/>
      <c r="G70" s="178"/>
      <c r="H70" s="47"/>
      <c r="I70" s="48"/>
    </row>
    <row r="71" spans="1:9" ht="22.5" customHeight="1" x14ac:dyDescent="0.15">
      <c r="A71" s="17"/>
      <c r="B71" s="9"/>
      <c r="C71" s="175"/>
      <c r="D71" s="77"/>
      <c r="E71" s="176"/>
      <c r="F71" s="177"/>
      <c r="G71" s="178"/>
      <c r="H71" s="47"/>
      <c r="I71" s="48"/>
    </row>
    <row r="72" spans="1:9" s="131" customFormat="1" ht="20.25" customHeight="1" x14ac:dyDescent="0.2">
      <c r="A72" s="102"/>
      <c r="B72" s="102"/>
      <c r="C72" s="103"/>
      <c r="D72" s="103"/>
      <c r="E72" s="104"/>
      <c r="F72" s="105"/>
      <c r="G72" s="106"/>
      <c r="H72" s="106"/>
      <c r="I72" s="95" t="s">
        <v>1102</v>
      </c>
    </row>
    <row r="73" spans="1:9" s="130" customFormat="1" ht="29" customHeight="1" x14ac:dyDescent="0.15">
      <c r="A73" s="96" t="s">
        <v>699</v>
      </c>
      <c r="B73" s="97"/>
      <c r="C73" s="97"/>
      <c r="D73" s="97"/>
      <c r="E73" s="98"/>
      <c r="F73" s="99" t="s">
        <v>700</v>
      </c>
      <c r="G73" s="186">
        <f>G2</f>
        <v>0</v>
      </c>
      <c r="H73" s="187"/>
      <c r="I73" s="188"/>
    </row>
    <row r="74" spans="1:9" s="130" customFormat="1" ht="20.25" customHeight="1" x14ac:dyDescent="0.15">
      <c r="A74" s="97"/>
      <c r="B74" s="97"/>
      <c r="C74" s="97"/>
      <c r="D74" s="97"/>
      <c r="E74" s="98"/>
      <c r="F74" s="100"/>
      <c r="G74" s="107" t="s">
        <v>701</v>
      </c>
      <c r="H74" s="97"/>
      <c r="I74" s="97"/>
    </row>
    <row r="75" spans="1:9" s="130" customFormat="1" ht="42" customHeight="1" thickBot="1" x14ac:dyDescent="0.25">
      <c r="A75" s="1" t="s">
        <v>1</v>
      </c>
      <c r="B75" s="1" t="s">
        <v>2</v>
      </c>
      <c r="C75" s="2"/>
      <c r="D75" s="3"/>
      <c r="E75" s="4" t="s">
        <v>3</v>
      </c>
      <c r="F75" s="5" t="s">
        <v>4</v>
      </c>
      <c r="G75" s="6" t="s">
        <v>5</v>
      </c>
      <c r="H75" s="7" t="s">
        <v>6</v>
      </c>
      <c r="I75" s="7" t="s">
        <v>7</v>
      </c>
    </row>
    <row r="76" spans="1:9" s="130" customFormat="1" ht="20.25" customHeight="1" thickBot="1" x14ac:dyDescent="0.25">
      <c r="A76" s="189" t="s">
        <v>708</v>
      </c>
      <c r="B76" s="190"/>
      <c r="C76" s="190"/>
      <c r="D76" s="190"/>
      <c r="E76" s="190"/>
      <c r="F76" s="190"/>
      <c r="G76" s="190"/>
      <c r="H76" s="190"/>
      <c r="I76" s="191"/>
    </row>
    <row r="77" spans="1:9" s="132" customFormat="1" ht="15" customHeight="1" x14ac:dyDescent="0.2">
      <c r="A77" s="116"/>
      <c r="B77" s="116"/>
      <c r="C77" s="116"/>
      <c r="D77" s="116"/>
      <c r="E77" s="116"/>
      <c r="F77" s="116"/>
      <c r="G77" s="116"/>
      <c r="H77" s="116"/>
      <c r="I77" s="116"/>
    </row>
    <row r="78" spans="1:9" hidden="1" x14ac:dyDescent="0.5"/>
    <row r="79" spans="1:9" ht="26.25" customHeight="1" x14ac:dyDescent="0.15">
      <c r="A79" s="17" t="s">
        <v>141</v>
      </c>
      <c r="B79" s="9" t="s">
        <v>124</v>
      </c>
      <c r="C79" s="10" t="s">
        <v>142</v>
      </c>
      <c r="D79" s="89" t="s">
        <v>143</v>
      </c>
      <c r="E79" s="20">
        <f t="shared" ref="E79:E90" si="2">1-G79/F79</f>
        <v>0.49640287769784175</v>
      </c>
      <c r="F79" s="35">
        <v>139</v>
      </c>
      <c r="G79" s="14">
        <v>70</v>
      </c>
      <c r="H79" s="15"/>
      <c r="I79" s="16">
        <f t="shared" ref="I79:I91" si="3">G79*H79</f>
        <v>0</v>
      </c>
    </row>
    <row r="80" spans="1:9" ht="22.5" customHeight="1" x14ac:dyDescent="0.15">
      <c r="A80" s="17" t="s">
        <v>144</v>
      </c>
      <c r="B80" s="9" t="s">
        <v>145</v>
      </c>
      <c r="C80" s="24" t="s">
        <v>146</v>
      </c>
      <c r="D80" s="25" t="s">
        <v>147</v>
      </c>
      <c r="E80" s="12"/>
      <c r="F80" s="26">
        <v>80</v>
      </c>
      <c r="G80" s="14">
        <v>49</v>
      </c>
      <c r="H80" s="30"/>
      <c r="I80" s="16">
        <f t="shared" si="3"/>
        <v>0</v>
      </c>
    </row>
    <row r="81" spans="1:9" ht="22.5" customHeight="1" x14ac:dyDescent="0.15">
      <c r="A81" s="17" t="s">
        <v>148</v>
      </c>
      <c r="B81" s="9" t="s">
        <v>145</v>
      </c>
      <c r="C81" s="24" t="s">
        <v>149</v>
      </c>
      <c r="D81" s="25" t="s">
        <v>150</v>
      </c>
      <c r="E81" s="12">
        <f t="shared" si="2"/>
        <v>0.40845070422535212</v>
      </c>
      <c r="F81" s="26">
        <v>71</v>
      </c>
      <c r="G81" s="14">
        <v>42</v>
      </c>
      <c r="H81" s="30"/>
      <c r="I81" s="16">
        <f t="shared" si="3"/>
        <v>0</v>
      </c>
    </row>
    <row r="82" spans="1:9" ht="22.5" customHeight="1" x14ac:dyDescent="0.15">
      <c r="A82" s="17" t="s">
        <v>761</v>
      </c>
      <c r="B82" s="9" t="s">
        <v>145</v>
      </c>
      <c r="C82" s="24" t="s">
        <v>149</v>
      </c>
      <c r="D82" s="25" t="s">
        <v>762</v>
      </c>
      <c r="E82" s="12"/>
      <c r="F82" s="26">
        <v>84</v>
      </c>
      <c r="G82" s="14">
        <v>56</v>
      </c>
      <c r="H82" s="30"/>
      <c r="I82" s="16">
        <f t="shared" si="3"/>
        <v>0</v>
      </c>
    </row>
    <row r="83" spans="1:9" ht="22.5" customHeight="1" x14ac:dyDescent="0.15">
      <c r="A83" s="17" t="s">
        <v>764</v>
      </c>
      <c r="B83" s="9" t="s">
        <v>145</v>
      </c>
      <c r="C83" s="24" t="s">
        <v>149</v>
      </c>
      <c r="D83" s="25" t="s">
        <v>763</v>
      </c>
      <c r="E83" s="12"/>
      <c r="F83" s="26">
        <v>69</v>
      </c>
      <c r="G83" s="14">
        <v>46</v>
      </c>
      <c r="H83" s="30"/>
      <c r="I83" s="16">
        <f t="shared" si="3"/>
        <v>0</v>
      </c>
    </row>
    <row r="84" spans="1:9" ht="22.5" customHeight="1" x14ac:dyDescent="0.15">
      <c r="A84" s="17" t="s">
        <v>151</v>
      </c>
      <c r="B84" s="9" t="s">
        <v>152</v>
      </c>
      <c r="C84" s="24" t="s">
        <v>153</v>
      </c>
      <c r="D84" s="25" t="s">
        <v>154</v>
      </c>
      <c r="E84" s="12"/>
      <c r="F84" s="26">
        <v>77</v>
      </c>
      <c r="G84" s="14">
        <v>54</v>
      </c>
      <c r="H84" s="30"/>
      <c r="I84" s="16">
        <f t="shared" si="3"/>
        <v>0</v>
      </c>
    </row>
    <row r="85" spans="1:9" ht="22.5" customHeight="1" x14ac:dyDescent="0.15">
      <c r="A85" s="17" t="s">
        <v>766</v>
      </c>
      <c r="B85" s="9" t="s">
        <v>152</v>
      </c>
      <c r="C85" s="24" t="s">
        <v>153</v>
      </c>
      <c r="D85" s="25" t="s">
        <v>765</v>
      </c>
      <c r="E85" s="12"/>
      <c r="F85" s="26">
        <v>111</v>
      </c>
      <c r="G85" s="14">
        <v>76</v>
      </c>
      <c r="H85" s="30"/>
      <c r="I85" s="16">
        <f t="shared" si="3"/>
        <v>0</v>
      </c>
    </row>
    <row r="86" spans="1:9" ht="22.5" customHeight="1" x14ac:dyDescent="0.15">
      <c r="A86" s="17" t="s">
        <v>155</v>
      </c>
      <c r="B86" s="9" t="s">
        <v>152</v>
      </c>
      <c r="C86" s="22" t="s">
        <v>153</v>
      </c>
      <c r="D86" s="25" t="s">
        <v>150</v>
      </c>
      <c r="E86" s="12"/>
      <c r="F86" s="35">
        <v>74</v>
      </c>
      <c r="G86" s="14">
        <v>49</v>
      </c>
      <c r="H86" s="15"/>
      <c r="I86" s="16">
        <f t="shared" si="3"/>
        <v>0</v>
      </c>
    </row>
    <row r="87" spans="1:9" ht="22.5" customHeight="1" x14ac:dyDescent="0.15">
      <c r="A87" s="17" t="s">
        <v>156</v>
      </c>
      <c r="B87" s="9" t="s">
        <v>152</v>
      </c>
      <c r="C87" s="23" t="s">
        <v>157</v>
      </c>
      <c r="D87" s="28" t="s">
        <v>158</v>
      </c>
      <c r="E87" s="12"/>
      <c r="F87" s="13">
        <v>74</v>
      </c>
      <c r="G87" s="14">
        <v>49</v>
      </c>
      <c r="H87" s="15"/>
      <c r="I87" s="16">
        <f t="shared" si="3"/>
        <v>0</v>
      </c>
    </row>
    <row r="88" spans="1:9" ht="22.5" customHeight="1" x14ac:dyDescent="0.15">
      <c r="A88" s="37" t="s">
        <v>164</v>
      </c>
      <c r="B88" s="84" t="s">
        <v>165</v>
      </c>
      <c r="C88" s="122" t="s">
        <v>166</v>
      </c>
      <c r="D88" s="28" t="s">
        <v>724</v>
      </c>
      <c r="E88" s="12"/>
      <c r="F88" s="38">
        <v>92</v>
      </c>
      <c r="G88" s="14">
        <v>59</v>
      </c>
      <c r="H88" s="40"/>
      <c r="I88" s="16">
        <f t="shared" si="3"/>
        <v>0</v>
      </c>
    </row>
    <row r="89" spans="1:9" ht="22.5" customHeight="1" x14ac:dyDescent="0.15">
      <c r="A89" s="17" t="s">
        <v>168</v>
      </c>
      <c r="B89" s="9" t="s">
        <v>169</v>
      </c>
      <c r="C89" s="23" t="s">
        <v>170</v>
      </c>
      <c r="D89" s="28" t="s">
        <v>171</v>
      </c>
      <c r="E89" s="12"/>
      <c r="F89" s="13">
        <v>84</v>
      </c>
      <c r="G89" s="14">
        <v>59</v>
      </c>
      <c r="H89" s="15"/>
      <c r="I89" s="16">
        <f t="shared" si="3"/>
        <v>0</v>
      </c>
    </row>
    <row r="90" spans="1:9" ht="22.5" customHeight="1" x14ac:dyDescent="0.15">
      <c r="A90" s="17" t="s">
        <v>1106</v>
      </c>
      <c r="B90" s="9" t="s">
        <v>672</v>
      </c>
      <c r="C90" s="23" t="s">
        <v>767</v>
      </c>
      <c r="D90" s="28" t="s">
        <v>769</v>
      </c>
      <c r="E90" s="12">
        <f t="shared" si="2"/>
        <v>0.40963855421686746</v>
      </c>
      <c r="F90" s="13">
        <v>83</v>
      </c>
      <c r="G90" s="14">
        <v>49</v>
      </c>
      <c r="H90" s="15"/>
      <c r="I90" s="16">
        <f t="shared" si="3"/>
        <v>0</v>
      </c>
    </row>
    <row r="91" spans="1:9" ht="22.5" customHeight="1" x14ac:dyDescent="0.15">
      <c r="A91" s="17" t="s">
        <v>1107</v>
      </c>
      <c r="B91" s="9" t="s">
        <v>672</v>
      </c>
      <c r="C91" s="23" t="s">
        <v>768</v>
      </c>
      <c r="D91" s="28" t="s">
        <v>770</v>
      </c>
      <c r="E91" s="12"/>
      <c r="F91" s="13">
        <v>76</v>
      </c>
      <c r="G91" s="14">
        <v>51</v>
      </c>
      <c r="H91" s="15"/>
      <c r="I91" s="16">
        <f t="shared" si="3"/>
        <v>0</v>
      </c>
    </row>
    <row r="92" spans="1:9" ht="20.25" customHeight="1" thickBot="1" x14ac:dyDescent="0.2">
      <c r="A92" s="17"/>
      <c r="B92" s="21"/>
      <c r="C92" s="42"/>
      <c r="D92" s="43"/>
      <c r="E92" s="44"/>
      <c r="F92" s="45"/>
      <c r="G92" s="46"/>
      <c r="H92" s="47"/>
      <c r="I92" s="48"/>
    </row>
    <row r="93" spans="1:9" ht="20.25" customHeight="1" thickBot="1" x14ac:dyDescent="0.2">
      <c r="A93" s="189" t="s">
        <v>173</v>
      </c>
      <c r="B93" s="190"/>
      <c r="C93" s="190"/>
      <c r="D93" s="190"/>
      <c r="E93" s="190"/>
      <c r="F93" s="190"/>
      <c r="G93" s="190"/>
      <c r="H93" s="190"/>
      <c r="I93" s="191"/>
    </row>
    <row r="94" spans="1:9" ht="15" customHeight="1" x14ac:dyDescent="0.1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24.75" customHeight="1" x14ac:dyDescent="0.15">
      <c r="A95" s="50" t="s">
        <v>174</v>
      </c>
      <c r="B95" s="51" t="s">
        <v>175</v>
      </c>
      <c r="C95" s="55" t="s">
        <v>176</v>
      </c>
      <c r="D95" s="55" t="s">
        <v>177</v>
      </c>
      <c r="E95" s="12"/>
      <c r="F95" s="52">
        <v>75</v>
      </c>
      <c r="G95" s="14">
        <v>47</v>
      </c>
      <c r="H95" s="53"/>
      <c r="I95" s="16">
        <f t="shared" ref="I95:I116" si="4">G95*H95</f>
        <v>0</v>
      </c>
    </row>
    <row r="96" spans="1:9" ht="20.25" customHeight="1" x14ac:dyDescent="0.15">
      <c r="A96" s="50" t="s">
        <v>178</v>
      </c>
      <c r="B96" s="51" t="s">
        <v>175</v>
      </c>
      <c r="C96" s="11" t="s">
        <v>179</v>
      </c>
      <c r="D96" s="11" t="s">
        <v>177</v>
      </c>
      <c r="E96" s="12">
        <f t="shared" ref="E96:E115" si="5">1-G96/F96</f>
        <v>0.46753246753246758</v>
      </c>
      <c r="F96" s="56">
        <v>77</v>
      </c>
      <c r="G96" s="14">
        <v>41</v>
      </c>
      <c r="H96" s="57"/>
      <c r="I96" s="16">
        <f t="shared" si="4"/>
        <v>0</v>
      </c>
    </row>
    <row r="97" spans="1:9" ht="25.5" customHeight="1" x14ac:dyDescent="0.15">
      <c r="A97" s="50" t="s">
        <v>180</v>
      </c>
      <c r="B97" s="51" t="s">
        <v>175</v>
      </c>
      <c r="C97" s="11" t="s">
        <v>181</v>
      </c>
      <c r="D97" s="19" t="s">
        <v>177</v>
      </c>
      <c r="E97" s="12">
        <f t="shared" si="5"/>
        <v>0.41558441558441561</v>
      </c>
      <c r="F97" s="52">
        <v>77</v>
      </c>
      <c r="G97" s="14">
        <v>45</v>
      </c>
      <c r="H97" s="40"/>
      <c r="I97" s="16">
        <f t="shared" si="4"/>
        <v>0</v>
      </c>
    </row>
    <row r="98" spans="1:9" ht="25.5" customHeight="1" x14ac:dyDescent="0.15">
      <c r="A98" s="50" t="s">
        <v>182</v>
      </c>
      <c r="B98" s="51" t="s">
        <v>183</v>
      </c>
      <c r="C98" s="11" t="s">
        <v>184</v>
      </c>
      <c r="D98" s="19" t="s">
        <v>968</v>
      </c>
      <c r="E98" s="20">
        <f t="shared" si="5"/>
        <v>0.69620253164556956</v>
      </c>
      <c r="F98" s="52">
        <v>79</v>
      </c>
      <c r="G98" s="14">
        <v>24</v>
      </c>
      <c r="H98" s="40"/>
      <c r="I98" s="16">
        <f t="shared" si="4"/>
        <v>0</v>
      </c>
    </row>
    <row r="99" spans="1:9" ht="25.5" customHeight="1" x14ac:dyDescent="0.15">
      <c r="A99" s="50" t="s">
        <v>185</v>
      </c>
      <c r="B99" s="51" t="s">
        <v>186</v>
      </c>
      <c r="C99" s="25" t="s">
        <v>187</v>
      </c>
      <c r="D99" s="25" t="s">
        <v>1108</v>
      </c>
      <c r="E99" s="20">
        <f t="shared" si="5"/>
        <v>0.52439024390243905</v>
      </c>
      <c r="F99" s="52">
        <v>82</v>
      </c>
      <c r="G99" s="14">
        <v>39</v>
      </c>
      <c r="H99" s="54"/>
      <c r="I99" s="16">
        <f t="shared" si="4"/>
        <v>0</v>
      </c>
    </row>
    <row r="100" spans="1:9" ht="29.25" customHeight="1" x14ac:dyDescent="0.15">
      <c r="A100" s="50" t="s">
        <v>189</v>
      </c>
      <c r="B100" s="51" t="s">
        <v>46</v>
      </c>
      <c r="C100" s="25" t="s">
        <v>190</v>
      </c>
      <c r="D100" s="19" t="s">
        <v>191</v>
      </c>
      <c r="E100" s="12"/>
      <c r="F100" s="52">
        <v>68</v>
      </c>
      <c r="G100" s="14">
        <v>47</v>
      </c>
      <c r="H100" s="54"/>
      <c r="I100" s="16">
        <f t="shared" si="4"/>
        <v>0</v>
      </c>
    </row>
    <row r="101" spans="1:9" ht="25.5" customHeight="1" x14ac:dyDescent="0.15">
      <c r="A101" s="50" t="s">
        <v>193</v>
      </c>
      <c r="B101" s="51" t="s">
        <v>61</v>
      </c>
      <c r="C101" s="25" t="s">
        <v>194</v>
      </c>
      <c r="D101" s="25" t="s">
        <v>195</v>
      </c>
      <c r="E101" s="12"/>
      <c r="F101" s="52">
        <v>84</v>
      </c>
      <c r="G101" s="14">
        <v>59</v>
      </c>
      <c r="H101" s="58"/>
      <c r="I101" s="16">
        <f t="shared" si="4"/>
        <v>0</v>
      </c>
    </row>
    <row r="102" spans="1:9" ht="25.5" customHeight="1" x14ac:dyDescent="0.15">
      <c r="A102" s="50" t="s">
        <v>772</v>
      </c>
      <c r="B102" s="51" t="s">
        <v>67</v>
      </c>
      <c r="C102" s="25" t="s">
        <v>196</v>
      </c>
      <c r="D102" s="25" t="s">
        <v>773</v>
      </c>
      <c r="E102" s="12"/>
      <c r="F102" s="52">
        <v>96</v>
      </c>
      <c r="G102" s="14">
        <v>69</v>
      </c>
      <c r="H102" s="58"/>
      <c r="I102" s="16">
        <f t="shared" si="4"/>
        <v>0</v>
      </c>
    </row>
    <row r="103" spans="1:9" ht="25.5" customHeight="1" x14ac:dyDescent="0.15">
      <c r="A103" s="50" t="s">
        <v>197</v>
      </c>
      <c r="B103" s="51" t="s">
        <v>67</v>
      </c>
      <c r="C103" s="19" t="s">
        <v>198</v>
      </c>
      <c r="D103" s="19" t="s">
        <v>725</v>
      </c>
      <c r="E103" s="12"/>
      <c r="F103" s="52">
        <v>108</v>
      </c>
      <c r="G103" s="14">
        <v>71</v>
      </c>
      <c r="H103" s="40"/>
      <c r="I103" s="16">
        <f t="shared" si="4"/>
        <v>0</v>
      </c>
    </row>
    <row r="104" spans="1:9" ht="25.5" customHeight="1" x14ac:dyDescent="0.15">
      <c r="A104" s="50" t="s">
        <v>771</v>
      </c>
      <c r="B104" s="51" t="s">
        <v>67</v>
      </c>
      <c r="C104" s="19" t="s">
        <v>659</v>
      </c>
      <c r="D104" s="25" t="s">
        <v>773</v>
      </c>
      <c r="E104" s="12"/>
      <c r="F104" s="52">
        <v>91</v>
      </c>
      <c r="G104" s="14">
        <v>61</v>
      </c>
      <c r="H104" s="40"/>
      <c r="I104" s="16">
        <f t="shared" si="4"/>
        <v>0</v>
      </c>
    </row>
    <row r="105" spans="1:9" ht="31.5" customHeight="1" x14ac:dyDescent="0.15">
      <c r="A105" s="50" t="s">
        <v>775</v>
      </c>
      <c r="B105" s="51" t="s">
        <v>199</v>
      </c>
      <c r="C105" s="25" t="s">
        <v>774</v>
      </c>
      <c r="D105" s="25" t="s">
        <v>776</v>
      </c>
      <c r="E105" s="12"/>
      <c r="F105" s="52">
        <v>82</v>
      </c>
      <c r="G105" s="14">
        <v>59</v>
      </c>
      <c r="H105" s="58"/>
      <c r="I105" s="16">
        <f t="shared" si="4"/>
        <v>0</v>
      </c>
    </row>
    <row r="106" spans="1:9" ht="25.5" customHeight="1" x14ac:dyDescent="0.15">
      <c r="A106" s="50" t="s">
        <v>200</v>
      </c>
      <c r="B106" s="51" t="s">
        <v>199</v>
      </c>
      <c r="C106" s="19" t="s">
        <v>201</v>
      </c>
      <c r="D106" s="19" t="s">
        <v>777</v>
      </c>
      <c r="E106" s="12">
        <f t="shared" si="5"/>
        <v>0.41666666666666663</v>
      </c>
      <c r="F106" s="52">
        <v>96</v>
      </c>
      <c r="G106" s="14">
        <v>56</v>
      </c>
      <c r="H106" s="40"/>
      <c r="I106" s="16">
        <f t="shared" si="4"/>
        <v>0</v>
      </c>
    </row>
    <row r="107" spans="1:9" ht="25.5" customHeight="1" x14ac:dyDescent="0.15">
      <c r="A107" s="50" t="s">
        <v>779</v>
      </c>
      <c r="B107" s="51" t="s">
        <v>199</v>
      </c>
      <c r="C107" s="19" t="s">
        <v>778</v>
      </c>
      <c r="D107" s="19" t="s">
        <v>970</v>
      </c>
      <c r="E107" s="12"/>
      <c r="F107" s="52">
        <v>70</v>
      </c>
      <c r="G107" s="14">
        <v>49</v>
      </c>
      <c r="H107" s="40"/>
      <c r="I107" s="16">
        <f t="shared" si="4"/>
        <v>0</v>
      </c>
    </row>
    <row r="108" spans="1:9" ht="25.5" customHeight="1" x14ac:dyDescent="0.15">
      <c r="A108" s="50" t="s">
        <v>780</v>
      </c>
      <c r="B108" s="51" t="s">
        <v>199</v>
      </c>
      <c r="C108" s="19" t="s">
        <v>778</v>
      </c>
      <c r="D108" s="19" t="s">
        <v>969</v>
      </c>
      <c r="E108" s="12"/>
      <c r="F108" s="52">
        <v>53</v>
      </c>
      <c r="G108" s="14">
        <v>37</v>
      </c>
      <c r="H108" s="40"/>
      <c r="I108" s="16">
        <f t="shared" si="4"/>
        <v>0</v>
      </c>
    </row>
    <row r="109" spans="1:9" ht="25.5" customHeight="1" x14ac:dyDescent="0.15">
      <c r="A109" s="50" t="s">
        <v>785</v>
      </c>
      <c r="B109" s="51" t="s">
        <v>82</v>
      </c>
      <c r="C109" s="19" t="s">
        <v>783</v>
      </c>
      <c r="D109" s="25" t="s">
        <v>784</v>
      </c>
      <c r="E109" s="12"/>
      <c r="F109" s="52"/>
      <c r="G109" s="14">
        <v>8</v>
      </c>
      <c r="H109" s="40"/>
      <c r="I109" s="16">
        <f t="shared" si="4"/>
        <v>0</v>
      </c>
    </row>
    <row r="110" spans="1:9" ht="21.75" customHeight="1" x14ac:dyDescent="0.15">
      <c r="A110" s="50" t="s">
        <v>782</v>
      </c>
      <c r="B110" s="51" t="s">
        <v>91</v>
      </c>
      <c r="C110" s="25" t="s">
        <v>218</v>
      </c>
      <c r="D110" s="25" t="s">
        <v>781</v>
      </c>
      <c r="E110" s="20">
        <f t="shared" si="5"/>
        <v>0.379746835443038</v>
      </c>
      <c r="F110" s="52">
        <v>79</v>
      </c>
      <c r="G110" s="14">
        <v>49</v>
      </c>
      <c r="H110" s="40"/>
      <c r="I110" s="16">
        <f t="shared" si="4"/>
        <v>0</v>
      </c>
    </row>
    <row r="111" spans="1:9" ht="24" customHeight="1" x14ac:dyDescent="0.15">
      <c r="A111" s="50" t="s">
        <v>786</v>
      </c>
      <c r="B111" s="51" t="s">
        <v>202</v>
      </c>
      <c r="C111" s="28" t="s">
        <v>203</v>
      </c>
      <c r="D111" s="28" t="s">
        <v>787</v>
      </c>
      <c r="E111" s="20"/>
      <c r="F111" s="38">
        <v>56</v>
      </c>
      <c r="G111" s="14">
        <v>39</v>
      </c>
      <c r="H111" s="40"/>
      <c r="I111" s="16">
        <f t="shared" si="4"/>
        <v>0</v>
      </c>
    </row>
    <row r="112" spans="1:9" ht="30.75" customHeight="1" x14ac:dyDescent="0.15">
      <c r="A112" s="50" t="s">
        <v>204</v>
      </c>
      <c r="B112" s="51" t="s">
        <v>202</v>
      </c>
      <c r="C112" s="28" t="s">
        <v>205</v>
      </c>
      <c r="D112" s="28" t="s">
        <v>967</v>
      </c>
      <c r="E112" s="20"/>
      <c r="F112" s="38">
        <v>88</v>
      </c>
      <c r="G112" s="14">
        <v>44</v>
      </c>
      <c r="H112" s="53"/>
      <c r="I112" s="16">
        <f t="shared" si="4"/>
        <v>0</v>
      </c>
    </row>
    <row r="113" spans="1:9" ht="25.5" customHeight="1" x14ac:dyDescent="0.15">
      <c r="A113" s="50" t="s">
        <v>208</v>
      </c>
      <c r="B113" s="51" t="s">
        <v>118</v>
      </c>
      <c r="C113" s="25" t="s">
        <v>209</v>
      </c>
      <c r="D113" s="25" t="s">
        <v>210</v>
      </c>
      <c r="E113" s="12"/>
      <c r="F113" s="52">
        <v>75</v>
      </c>
      <c r="G113" s="14">
        <v>49</v>
      </c>
      <c r="H113" s="54"/>
      <c r="I113" s="16">
        <f t="shared" si="4"/>
        <v>0</v>
      </c>
    </row>
    <row r="114" spans="1:9" ht="25.5" customHeight="1" x14ac:dyDescent="0.15">
      <c r="A114" s="50" t="s">
        <v>211</v>
      </c>
      <c r="B114" s="51" t="s">
        <v>212</v>
      </c>
      <c r="C114" s="25" t="s">
        <v>213</v>
      </c>
      <c r="D114" s="25" t="s">
        <v>214</v>
      </c>
      <c r="E114" s="12">
        <f t="shared" si="5"/>
        <v>0.42028985507246375</v>
      </c>
      <c r="F114" s="52">
        <v>69</v>
      </c>
      <c r="G114" s="14">
        <v>40</v>
      </c>
      <c r="H114" s="54"/>
      <c r="I114" s="16">
        <f t="shared" si="4"/>
        <v>0</v>
      </c>
    </row>
    <row r="115" spans="1:9" ht="25.5" customHeight="1" x14ac:dyDescent="0.15">
      <c r="A115" s="50" t="s">
        <v>215</v>
      </c>
      <c r="B115" s="51" t="s">
        <v>169</v>
      </c>
      <c r="C115" s="28" t="s">
        <v>216</v>
      </c>
      <c r="D115" s="25" t="s">
        <v>217</v>
      </c>
      <c r="E115" s="12">
        <f t="shared" si="5"/>
        <v>0.42708333333333337</v>
      </c>
      <c r="F115" s="52">
        <v>96</v>
      </c>
      <c r="G115" s="14">
        <v>55</v>
      </c>
      <c r="H115" s="40"/>
      <c r="I115" s="16">
        <f t="shared" si="4"/>
        <v>0</v>
      </c>
    </row>
    <row r="116" spans="1:9" ht="33.75" customHeight="1" x14ac:dyDescent="0.15">
      <c r="A116" s="50" t="s">
        <v>789</v>
      </c>
      <c r="B116" s="51" t="s">
        <v>672</v>
      </c>
      <c r="C116" s="28" t="s">
        <v>788</v>
      </c>
      <c r="D116" s="25" t="s">
        <v>1109</v>
      </c>
      <c r="E116" s="12"/>
      <c r="F116" s="52">
        <v>84</v>
      </c>
      <c r="G116" s="14">
        <v>55</v>
      </c>
      <c r="H116" s="59"/>
      <c r="I116" s="16">
        <f t="shared" si="4"/>
        <v>0</v>
      </c>
    </row>
    <row r="117" spans="1:9" ht="15.75" customHeight="1" thickBot="1" x14ac:dyDescent="0.2">
      <c r="A117" s="50"/>
      <c r="B117" s="51"/>
      <c r="C117" s="77"/>
      <c r="D117" s="77"/>
      <c r="E117" s="68"/>
      <c r="F117" s="69"/>
      <c r="G117" s="78"/>
      <c r="H117" s="79"/>
      <c r="I117" s="72"/>
    </row>
    <row r="118" spans="1:9" ht="27" customHeight="1" thickBot="1" x14ac:dyDescent="0.2">
      <c r="A118" s="189" t="s">
        <v>703</v>
      </c>
      <c r="B118" s="190"/>
      <c r="C118" s="190"/>
      <c r="D118" s="190"/>
      <c r="E118" s="190"/>
      <c r="F118" s="190"/>
      <c r="G118" s="190"/>
      <c r="H118" s="190"/>
      <c r="I118" s="191"/>
    </row>
    <row r="119" spans="1:9" ht="15" customHeight="1" x14ac:dyDescent="0.15">
      <c r="A119" s="49"/>
      <c r="B119" s="49"/>
      <c r="C119" s="49"/>
      <c r="D119" s="49"/>
      <c r="E119" s="49"/>
      <c r="F119" s="49"/>
      <c r="G119" s="49"/>
      <c r="H119" s="49"/>
      <c r="I119" s="49"/>
    </row>
    <row r="120" spans="1:9" ht="30" x14ac:dyDescent="0.15">
      <c r="A120" s="50" t="s">
        <v>243</v>
      </c>
      <c r="B120" s="51" t="s">
        <v>67</v>
      </c>
      <c r="C120" s="55" t="s">
        <v>937</v>
      </c>
      <c r="D120" s="89" t="s">
        <v>938</v>
      </c>
      <c r="E120" s="12"/>
      <c r="F120" s="52">
        <v>128</v>
      </c>
      <c r="G120" s="14">
        <v>105</v>
      </c>
      <c r="H120" s="40"/>
      <c r="I120" s="16">
        <f t="shared" ref="I120:I132" si="6">G120*H120</f>
        <v>0</v>
      </c>
    </row>
    <row r="121" spans="1:9" ht="30" x14ac:dyDescent="0.15">
      <c r="A121" s="50" t="s">
        <v>233</v>
      </c>
      <c r="B121" s="51" t="s">
        <v>234</v>
      </c>
      <c r="C121" s="11" t="s">
        <v>921</v>
      </c>
      <c r="D121" s="66" t="s">
        <v>922</v>
      </c>
      <c r="E121" s="12"/>
      <c r="F121" s="56">
        <v>11</v>
      </c>
      <c r="G121" s="14">
        <v>6</v>
      </c>
      <c r="H121" s="57"/>
      <c r="I121" s="16">
        <f t="shared" si="6"/>
        <v>0</v>
      </c>
    </row>
    <row r="122" spans="1:9" ht="30" x14ac:dyDescent="0.15">
      <c r="A122" s="50" t="s">
        <v>235</v>
      </c>
      <c r="B122" s="51" t="s">
        <v>234</v>
      </c>
      <c r="C122" s="19" t="s">
        <v>923</v>
      </c>
      <c r="D122" s="67" t="s">
        <v>924</v>
      </c>
      <c r="E122" s="12">
        <f>1-G122/F122</f>
        <v>0.41379310344827591</v>
      </c>
      <c r="F122" s="52">
        <v>29</v>
      </c>
      <c r="G122" s="14">
        <v>17</v>
      </c>
      <c r="H122" s="40"/>
      <c r="I122" s="16">
        <f t="shared" si="6"/>
        <v>0</v>
      </c>
    </row>
    <row r="123" spans="1:9" ht="29.25" customHeight="1" x14ac:dyDescent="0.15">
      <c r="A123" s="50" t="s">
        <v>236</v>
      </c>
      <c r="B123" s="51" t="s">
        <v>234</v>
      </c>
      <c r="C123" s="19" t="s">
        <v>925</v>
      </c>
      <c r="D123" s="67" t="s">
        <v>926</v>
      </c>
      <c r="E123" s="12"/>
      <c r="F123" s="52">
        <v>13</v>
      </c>
      <c r="G123" s="14">
        <v>8</v>
      </c>
      <c r="H123" s="40"/>
      <c r="I123" s="16">
        <f t="shared" si="6"/>
        <v>0</v>
      </c>
    </row>
    <row r="124" spans="1:9" ht="29.25" customHeight="1" x14ac:dyDescent="0.15">
      <c r="A124" s="50" t="s">
        <v>237</v>
      </c>
      <c r="B124" s="51" t="s">
        <v>234</v>
      </c>
      <c r="C124" s="19" t="s">
        <v>927</v>
      </c>
      <c r="D124" s="67" t="s">
        <v>928</v>
      </c>
      <c r="E124" s="12"/>
      <c r="F124" s="52">
        <v>16</v>
      </c>
      <c r="G124" s="14">
        <v>10</v>
      </c>
      <c r="H124" s="40"/>
      <c r="I124" s="16">
        <f t="shared" si="6"/>
        <v>0</v>
      </c>
    </row>
    <row r="125" spans="1:9" ht="29.25" customHeight="1" x14ac:dyDescent="0.15">
      <c r="A125" s="50" t="s">
        <v>238</v>
      </c>
      <c r="B125" s="51" t="s">
        <v>234</v>
      </c>
      <c r="C125" s="19" t="s">
        <v>921</v>
      </c>
      <c r="D125" s="67" t="s">
        <v>929</v>
      </c>
      <c r="E125" s="12">
        <f>1-G125/F125</f>
        <v>0.5</v>
      </c>
      <c r="F125" s="52">
        <v>12</v>
      </c>
      <c r="G125" s="14">
        <v>6</v>
      </c>
      <c r="H125" s="40"/>
      <c r="I125" s="16">
        <f t="shared" si="6"/>
        <v>0</v>
      </c>
    </row>
    <row r="126" spans="1:9" ht="29.25" customHeight="1" x14ac:dyDescent="0.15">
      <c r="A126" s="50" t="s">
        <v>240</v>
      </c>
      <c r="B126" s="51" t="s">
        <v>234</v>
      </c>
      <c r="C126" s="19" t="s">
        <v>932</v>
      </c>
      <c r="D126" s="67" t="s">
        <v>933</v>
      </c>
      <c r="E126" s="12"/>
      <c r="F126" s="52">
        <v>43</v>
      </c>
      <c r="G126" s="14">
        <v>28</v>
      </c>
      <c r="H126" s="40"/>
      <c r="I126" s="16">
        <f t="shared" si="6"/>
        <v>0</v>
      </c>
    </row>
    <row r="127" spans="1:9" ht="29.25" customHeight="1" x14ac:dyDescent="0.15">
      <c r="A127" s="50" t="s">
        <v>239</v>
      </c>
      <c r="B127" s="51" t="s">
        <v>234</v>
      </c>
      <c r="C127" s="19" t="s">
        <v>930</v>
      </c>
      <c r="D127" s="67" t="s">
        <v>931</v>
      </c>
      <c r="E127" s="12">
        <f>1-G127/F127</f>
        <v>0.44999999999999996</v>
      </c>
      <c r="F127" s="52">
        <v>20</v>
      </c>
      <c r="G127" s="14">
        <v>11</v>
      </c>
      <c r="H127" s="40"/>
      <c r="I127" s="16">
        <f t="shared" si="6"/>
        <v>0</v>
      </c>
    </row>
    <row r="128" spans="1:9" ht="29.25" customHeight="1" x14ac:dyDescent="0.15">
      <c r="A128" s="50" t="s">
        <v>241</v>
      </c>
      <c r="B128" s="51" t="s">
        <v>234</v>
      </c>
      <c r="C128" s="19" t="s">
        <v>921</v>
      </c>
      <c r="D128" s="67" t="s">
        <v>934</v>
      </c>
      <c r="E128" s="12"/>
      <c r="F128" s="52">
        <v>11</v>
      </c>
      <c r="G128" s="14">
        <v>6</v>
      </c>
      <c r="H128" s="40"/>
      <c r="I128" s="16">
        <f t="shared" si="6"/>
        <v>0</v>
      </c>
    </row>
    <row r="129" spans="1:9" ht="29.25" customHeight="1" x14ac:dyDescent="0.15">
      <c r="A129" s="50" t="s">
        <v>242</v>
      </c>
      <c r="B129" s="51" t="s">
        <v>234</v>
      </c>
      <c r="C129" s="19" t="s">
        <v>935</v>
      </c>
      <c r="D129" s="67" t="s">
        <v>936</v>
      </c>
      <c r="E129" s="12"/>
      <c r="F129" s="52">
        <v>17</v>
      </c>
      <c r="G129" s="14">
        <v>10</v>
      </c>
      <c r="H129" s="40"/>
      <c r="I129" s="16">
        <f t="shared" si="6"/>
        <v>0</v>
      </c>
    </row>
    <row r="130" spans="1:9" ht="29.25" customHeight="1" x14ac:dyDescent="0.15">
      <c r="A130" s="50" t="s">
        <v>229</v>
      </c>
      <c r="B130" s="61" t="s">
        <v>949</v>
      </c>
      <c r="C130" s="62" t="s">
        <v>942</v>
      </c>
      <c r="D130" s="62" t="s">
        <v>939</v>
      </c>
      <c r="E130" s="12"/>
      <c r="F130" s="38">
        <v>14.9</v>
      </c>
      <c r="G130" s="14">
        <v>11</v>
      </c>
      <c r="H130" s="63"/>
      <c r="I130" s="16">
        <f t="shared" si="6"/>
        <v>0</v>
      </c>
    </row>
    <row r="131" spans="1:9" ht="29.25" customHeight="1" x14ac:dyDescent="0.15">
      <c r="A131" s="50" t="s">
        <v>230</v>
      </c>
      <c r="B131" s="61" t="s">
        <v>949</v>
      </c>
      <c r="C131" s="62" t="s">
        <v>941</v>
      </c>
      <c r="D131" s="62" t="s">
        <v>939</v>
      </c>
      <c r="E131" s="12"/>
      <c r="F131" s="38">
        <v>14.9</v>
      </c>
      <c r="G131" s="14">
        <v>11</v>
      </c>
      <c r="H131" s="63"/>
      <c r="I131" s="16">
        <f t="shared" si="6"/>
        <v>0</v>
      </c>
    </row>
    <row r="132" spans="1:9" ht="29.25" customHeight="1" x14ac:dyDescent="0.15">
      <c r="A132" s="50" t="s">
        <v>231</v>
      </c>
      <c r="B132" s="61" t="s">
        <v>949</v>
      </c>
      <c r="C132" s="62" t="s">
        <v>940</v>
      </c>
      <c r="D132" s="62" t="s">
        <v>939</v>
      </c>
      <c r="E132" s="12"/>
      <c r="F132" s="38">
        <v>14.9</v>
      </c>
      <c r="G132" s="14">
        <v>11</v>
      </c>
      <c r="H132" s="63"/>
      <c r="I132" s="16">
        <f t="shared" si="6"/>
        <v>0</v>
      </c>
    </row>
    <row r="133" spans="1:9" ht="29.25" customHeight="1" x14ac:dyDescent="0.15">
      <c r="A133" s="50"/>
      <c r="B133" s="61"/>
      <c r="C133" s="171"/>
      <c r="D133" s="171"/>
      <c r="E133" s="87"/>
      <c r="F133" s="74"/>
      <c r="G133" s="46"/>
      <c r="H133" s="49"/>
      <c r="I133" s="48"/>
    </row>
    <row r="134" spans="1:9" ht="29.25" customHeight="1" x14ac:dyDescent="0.15">
      <c r="A134" s="50"/>
      <c r="B134" s="61"/>
      <c r="C134" s="171"/>
      <c r="D134" s="171"/>
      <c r="E134" s="87"/>
      <c r="F134" s="74"/>
      <c r="G134" s="46"/>
      <c r="H134" s="49"/>
      <c r="I134" s="48"/>
    </row>
    <row r="135" spans="1:9" ht="11" customHeight="1" x14ac:dyDescent="0.15">
      <c r="A135" s="50"/>
      <c r="B135" s="61"/>
      <c r="C135" s="171"/>
      <c r="D135" s="171"/>
      <c r="E135" s="87"/>
      <c r="F135" s="74"/>
      <c r="G135" s="46"/>
      <c r="H135" s="49"/>
      <c r="I135" s="48"/>
    </row>
    <row r="136" spans="1:9" ht="29.25" customHeight="1" x14ac:dyDescent="0.15">
      <c r="A136" s="50"/>
      <c r="B136" s="61"/>
      <c r="C136" s="171"/>
      <c r="D136" s="171"/>
      <c r="E136" s="87"/>
      <c r="F136" s="74"/>
      <c r="G136" s="46"/>
      <c r="H136" s="49"/>
      <c r="I136" s="48"/>
    </row>
    <row r="137" spans="1:9" ht="15" customHeight="1" x14ac:dyDescent="0.15">
      <c r="A137" s="50"/>
      <c r="B137" s="51"/>
      <c r="C137" s="170"/>
      <c r="D137" s="170"/>
      <c r="E137" s="87"/>
      <c r="F137" s="69"/>
      <c r="G137" s="70"/>
      <c r="H137" s="71"/>
      <c r="I137" s="48"/>
    </row>
    <row r="138" spans="1:9" s="135" customFormat="1" ht="20.25" customHeight="1" x14ac:dyDescent="0.2">
      <c r="A138" s="102"/>
      <c r="B138" s="102"/>
      <c r="C138" s="103"/>
      <c r="D138" s="103"/>
      <c r="E138" s="104"/>
      <c r="F138" s="105"/>
      <c r="G138" s="106"/>
      <c r="H138" s="106"/>
      <c r="I138" s="95" t="s">
        <v>1101</v>
      </c>
    </row>
    <row r="139" spans="1:9" s="135" customFormat="1" ht="29" customHeight="1" x14ac:dyDescent="0.15">
      <c r="A139" s="96" t="s">
        <v>699</v>
      </c>
      <c r="B139" s="97"/>
      <c r="C139" s="97"/>
      <c r="D139" s="97"/>
      <c r="E139" s="98"/>
      <c r="F139" s="99" t="s">
        <v>700</v>
      </c>
      <c r="G139" s="186">
        <f>G2</f>
        <v>0</v>
      </c>
      <c r="H139" s="187"/>
      <c r="I139" s="188"/>
    </row>
    <row r="140" spans="1:9" s="135" customFormat="1" ht="20.25" customHeight="1" x14ac:dyDescent="0.15">
      <c r="A140" s="97"/>
      <c r="B140" s="97"/>
      <c r="C140" s="97"/>
      <c r="D140" s="97"/>
      <c r="E140" s="98"/>
      <c r="F140" s="100"/>
      <c r="G140" s="107" t="s">
        <v>701</v>
      </c>
      <c r="H140" s="97"/>
      <c r="I140" s="97"/>
    </row>
    <row r="141" spans="1:9" s="135" customFormat="1" ht="39" customHeight="1" thickBot="1" x14ac:dyDescent="0.25">
      <c r="A141" s="1" t="s">
        <v>1</v>
      </c>
      <c r="B141" s="1" t="s">
        <v>2</v>
      </c>
      <c r="C141" s="2"/>
      <c r="D141" s="3"/>
      <c r="E141" s="4" t="s">
        <v>3</v>
      </c>
      <c r="F141" s="5" t="s">
        <v>4</v>
      </c>
      <c r="G141" s="6" t="s">
        <v>5</v>
      </c>
      <c r="H141" s="7" t="s">
        <v>6</v>
      </c>
      <c r="I141" s="7" t="s">
        <v>7</v>
      </c>
    </row>
    <row r="142" spans="1:9" ht="27" customHeight="1" thickBot="1" x14ac:dyDescent="0.2">
      <c r="A142" s="189" t="s">
        <v>1091</v>
      </c>
      <c r="B142" s="190"/>
      <c r="C142" s="190"/>
      <c r="D142" s="190"/>
      <c r="E142" s="190"/>
      <c r="F142" s="190"/>
      <c r="G142" s="190"/>
      <c r="H142" s="190"/>
      <c r="I142" s="191"/>
    </row>
    <row r="143" spans="1:9" ht="15" customHeight="1" x14ac:dyDescent="0.15">
      <c r="A143" s="17"/>
      <c r="B143" s="21"/>
      <c r="C143" s="42"/>
      <c r="D143" s="43"/>
      <c r="E143" s="60"/>
      <c r="F143" s="45"/>
      <c r="G143" s="46"/>
      <c r="H143" s="47"/>
      <c r="I143" s="48"/>
    </row>
    <row r="144" spans="1:9" ht="29.25" customHeight="1" x14ac:dyDescent="0.15">
      <c r="A144" s="50" t="s">
        <v>943</v>
      </c>
      <c r="B144" s="61" t="s">
        <v>232</v>
      </c>
      <c r="C144" s="183" t="s">
        <v>950</v>
      </c>
      <c r="D144" s="184" t="s">
        <v>948</v>
      </c>
      <c r="E144" s="12"/>
      <c r="F144" s="52">
        <v>49</v>
      </c>
      <c r="G144" s="14">
        <v>31</v>
      </c>
      <c r="H144" s="40"/>
      <c r="I144" s="16">
        <f t="shared" ref="I144:I165" si="7">G144*H144</f>
        <v>0</v>
      </c>
    </row>
    <row r="145" spans="1:9" ht="29.25" customHeight="1" x14ac:dyDescent="0.15">
      <c r="A145" s="50" t="s">
        <v>944</v>
      </c>
      <c r="B145" s="121" t="s">
        <v>232</v>
      </c>
      <c r="C145" s="181" t="s">
        <v>953</v>
      </c>
      <c r="D145" s="64" t="s">
        <v>951</v>
      </c>
      <c r="E145" s="12"/>
      <c r="F145" s="38">
        <v>52</v>
      </c>
      <c r="G145" s="14">
        <v>35</v>
      </c>
      <c r="H145" s="40"/>
      <c r="I145" s="16">
        <f t="shared" si="7"/>
        <v>0</v>
      </c>
    </row>
    <row r="146" spans="1:9" ht="42.75" customHeight="1" x14ac:dyDescent="0.15">
      <c r="A146" s="50" t="s">
        <v>945</v>
      </c>
      <c r="B146" s="121" t="s">
        <v>232</v>
      </c>
      <c r="C146" s="125" t="s">
        <v>954</v>
      </c>
      <c r="D146" s="64" t="s">
        <v>952</v>
      </c>
      <c r="E146" s="12"/>
      <c r="F146" s="123">
        <v>52</v>
      </c>
      <c r="G146" s="14">
        <v>38</v>
      </c>
      <c r="H146" s="57"/>
      <c r="I146" s="16">
        <f t="shared" si="7"/>
        <v>0</v>
      </c>
    </row>
    <row r="147" spans="1:9" s="122" customFormat="1" ht="29.25" customHeight="1" x14ac:dyDescent="0.2">
      <c r="A147" s="50" t="s">
        <v>946</v>
      </c>
      <c r="B147" s="124" t="s">
        <v>232</v>
      </c>
      <c r="C147" s="126" t="s">
        <v>957</v>
      </c>
      <c r="D147" s="128" t="s">
        <v>947</v>
      </c>
      <c r="E147" s="12"/>
      <c r="F147" s="52">
        <f>VLOOKUP(A147,[1]Feuil1!A$126:I$613,6,0)</f>
        <v>64</v>
      </c>
      <c r="G147" s="14">
        <v>45</v>
      </c>
      <c r="H147" s="40"/>
      <c r="I147" s="16">
        <f t="shared" si="7"/>
        <v>0</v>
      </c>
    </row>
    <row r="148" spans="1:9" s="122" customFormat="1" ht="29.25" customHeight="1" x14ac:dyDescent="0.2">
      <c r="A148" s="50" t="s">
        <v>955</v>
      </c>
      <c r="B148" s="61" t="s">
        <v>790</v>
      </c>
      <c r="C148" s="161" t="s">
        <v>958</v>
      </c>
      <c r="D148" s="127" t="s">
        <v>956</v>
      </c>
      <c r="E148" s="20">
        <f t="shared" ref="E148:E165" si="8">1-G148/F148</f>
        <v>0.5</v>
      </c>
      <c r="F148" s="52">
        <f>VLOOKUP(A148,[1]Feuil1!A$126:I$613,6,0)</f>
        <v>10</v>
      </c>
      <c r="G148" s="14">
        <v>5</v>
      </c>
      <c r="H148" s="40"/>
      <c r="I148" s="16">
        <f t="shared" si="7"/>
        <v>0</v>
      </c>
    </row>
    <row r="149" spans="1:9" s="122" customFormat="1" ht="29.25" customHeight="1" x14ac:dyDescent="0.2">
      <c r="A149" s="50" t="s">
        <v>226</v>
      </c>
      <c r="B149" s="61" t="s">
        <v>790</v>
      </c>
      <c r="C149" s="11" t="s">
        <v>971</v>
      </c>
      <c r="D149" s="66" t="s">
        <v>791</v>
      </c>
      <c r="E149" s="20">
        <f t="shared" si="8"/>
        <v>0.58823529411764708</v>
      </c>
      <c r="F149" s="52">
        <f>VLOOKUP(A149,[1]Feuil1!A$126:I$613,6,0)</f>
        <v>17</v>
      </c>
      <c r="G149" s="14">
        <v>7</v>
      </c>
      <c r="H149" s="40"/>
      <c r="I149" s="16">
        <f t="shared" si="7"/>
        <v>0</v>
      </c>
    </row>
    <row r="150" spans="1:9" ht="29.25" customHeight="1" x14ac:dyDescent="0.15">
      <c r="A150" s="50" t="s">
        <v>228</v>
      </c>
      <c r="B150" s="61" t="s">
        <v>790</v>
      </c>
      <c r="C150" s="25" t="s">
        <v>972</v>
      </c>
      <c r="D150" s="19" t="s">
        <v>792</v>
      </c>
      <c r="E150" s="20">
        <f t="shared" si="8"/>
        <v>0.6</v>
      </c>
      <c r="F150" s="52">
        <f>VLOOKUP(A150,[1]Feuil1!A$126:I$613,6,0)</f>
        <v>15</v>
      </c>
      <c r="G150" s="14">
        <v>6</v>
      </c>
      <c r="H150" s="40"/>
      <c r="I150" s="16">
        <f t="shared" si="7"/>
        <v>0</v>
      </c>
    </row>
    <row r="151" spans="1:9" ht="29.25" customHeight="1" x14ac:dyDescent="0.15">
      <c r="A151" s="50" t="s">
        <v>225</v>
      </c>
      <c r="B151" s="61" t="s">
        <v>790</v>
      </c>
      <c r="C151" s="19" t="s">
        <v>973</v>
      </c>
      <c r="D151" s="19" t="s">
        <v>793</v>
      </c>
      <c r="E151" s="20">
        <f t="shared" si="8"/>
        <v>0.5</v>
      </c>
      <c r="F151" s="52">
        <f>VLOOKUP(A151,[1]Feuil1!A$126:I$613,6,0)</f>
        <v>10</v>
      </c>
      <c r="G151" s="14">
        <v>5</v>
      </c>
      <c r="H151" s="40"/>
      <c r="I151" s="16">
        <f t="shared" si="7"/>
        <v>0</v>
      </c>
    </row>
    <row r="152" spans="1:9" ht="29.25" customHeight="1" x14ac:dyDescent="0.15">
      <c r="A152" s="50" t="s">
        <v>223</v>
      </c>
      <c r="B152" s="61" t="s">
        <v>790</v>
      </c>
      <c r="C152" s="19" t="s">
        <v>974</v>
      </c>
      <c r="D152" s="19" t="s">
        <v>224</v>
      </c>
      <c r="E152" s="20">
        <f t="shared" si="8"/>
        <v>0.58823529411764708</v>
      </c>
      <c r="F152" s="52">
        <f>VLOOKUP(A152,[1]Feuil1!A$126:I$613,6,0)</f>
        <v>17</v>
      </c>
      <c r="G152" s="14">
        <v>7</v>
      </c>
      <c r="H152" s="40"/>
      <c r="I152" s="16">
        <f t="shared" si="7"/>
        <v>0</v>
      </c>
    </row>
    <row r="153" spans="1:9" ht="29.25" customHeight="1" x14ac:dyDescent="0.15">
      <c r="A153" s="50" t="s">
        <v>219</v>
      </c>
      <c r="B153" s="61" t="s">
        <v>790</v>
      </c>
      <c r="C153" s="19" t="s">
        <v>975</v>
      </c>
      <c r="D153" s="19" t="s">
        <v>794</v>
      </c>
      <c r="E153" s="20">
        <f t="shared" si="8"/>
        <v>0.5</v>
      </c>
      <c r="F153" s="52">
        <f>VLOOKUP(A153,[1]Feuil1!A$126:I$613,6,0)</f>
        <v>22</v>
      </c>
      <c r="G153" s="14">
        <v>11</v>
      </c>
      <c r="H153" s="40"/>
      <c r="I153" s="16">
        <f t="shared" si="7"/>
        <v>0</v>
      </c>
    </row>
    <row r="154" spans="1:9" s="135" customFormat="1" ht="27" customHeight="1" x14ac:dyDescent="0.2">
      <c r="A154" s="50" t="s">
        <v>220</v>
      </c>
      <c r="B154" s="61" t="s">
        <v>790</v>
      </c>
      <c r="C154" s="19" t="s">
        <v>976</v>
      </c>
      <c r="D154" s="19" t="s">
        <v>795</v>
      </c>
      <c r="E154" s="12"/>
      <c r="F154" s="52">
        <f>VLOOKUP(A154,[1]Feuil1!A$126:I$613,6,0)</f>
        <v>27</v>
      </c>
      <c r="G154" s="14">
        <v>18</v>
      </c>
      <c r="H154" s="40"/>
      <c r="I154" s="16">
        <f t="shared" si="7"/>
        <v>0</v>
      </c>
    </row>
    <row r="155" spans="1:9" s="135" customFormat="1" ht="34.5" customHeight="1" x14ac:dyDescent="0.2">
      <c r="A155" s="50" t="s">
        <v>221</v>
      </c>
      <c r="B155" s="61" t="s">
        <v>790</v>
      </c>
      <c r="C155" s="19" t="s">
        <v>977</v>
      </c>
      <c r="D155" s="19" t="s">
        <v>1092</v>
      </c>
      <c r="E155" s="12">
        <f t="shared" si="8"/>
        <v>0.4</v>
      </c>
      <c r="F155" s="52">
        <f>VLOOKUP(A155,[1]Feuil1!A$126:I$613,6,0)</f>
        <v>20</v>
      </c>
      <c r="G155" s="14">
        <v>12</v>
      </c>
      <c r="H155" s="40"/>
      <c r="I155" s="16">
        <f t="shared" si="7"/>
        <v>0</v>
      </c>
    </row>
    <row r="156" spans="1:9" s="135" customFormat="1" ht="42" customHeight="1" x14ac:dyDescent="0.2">
      <c r="A156" s="50" t="s">
        <v>222</v>
      </c>
      <c r="B156" s="61" t="s">
        <v>790</v>
      </c>
      <c r="C156" s="19" t="s">
        <v>979</v>
      </c>
      <c r="D156" s="19" t="s">
        <v>796</v>
      </c>
      <c r="E156" s="12">
        <f t="shared" si="8"/>
        <v>0.4375</v>
      </c>
      <c r="F156" s="52">
        <f>VLOOKUP(A156,[1]Feuil1!A$126:I$613,6,0)</f>
        <v>16</v>
      </c>
      <c r="G156" s="14">
        <v>9</v>
      </c>
      <c r="H156" s="40"/>
      <c r="I156" s="16">
        <f t="shared" si="7"/>
        <v>0</v>
      </c>
    </row>
    <row r="157" spans="1:9" s="135" customFormat="1" ht="39" customHeight="1" x14ac:dyDescent="0.2">
      <c r="A157" s="50" t="s">
        <v>227</v>
      </c>
      <c r="B157" s="61" t="s">
        <v>790</v>
      </c>
      <c r="C157" s="19" t="s">
        <v>980</v>
      </c>
      <c r="D157" s="19" t="s">
        <v>978</v>
      </c>
      <c r="E157" s="12">
        <f t="shared" si="8"/>
        <v>0.41176470588235292</v>
      </c>
      <c r="F157" s="52">
        <f>VLOOKUP(A157,[1]Feuil1!A$126:I$613,6,0)</f>
        <v>34</v>
      </c>
      <c r="G157" s="14">
        <v>20</v>
      </c>
      <c r="H157" s="40"/>
      <c r="I157" s="16">
        <f t="shared" si="7"/>
        <v>0</v>
      </c>
    </row>
    <row r="158" spans="1:9" s="135" customFormat="1" ht="37.5" customHeight="1" x14ac:dyDescent="0.2">
      <c r="A158" s="50" t="s">
        <v>679</v>
      </c>
      <c r="B158" s="51" t="s">
        <v>244</v>
      </c>
      <c r="C158" s="19" t="s">
        <v>981</v>
      </c>
      <c r="D158" s="19" t="s">
        <v>797</v>
      </c>
      <c r="E158" s="20">
        <f t="shared" si="8"/>
        <v>0.6</v>
      </c>
      <c r="F158" s="52">
        <f>VLOOKUP(A158,[1]Feuil1!A$126:I$613,6,0)</f>
        <v>60</v>
      </c>
      <c r="G158" s="14">
        <v>24</v>
      </c>
      <c r="H158" s="40"/>
      <c r="I158" s="16">
        <f t="shared" si="7"/>
        <v>0</v>
      </c>
    </row>
    <row r="159" spans="1:9" s="136" customFormat="1" ht="34.5" customHeight="1" x14ac:dyDescent="0.2">
      <c r="A159" s="50" t="s">
        <v>678</v>
      </c>
      <c r="B159" s="51" t="s">
        <v>244</v>
      </c>
      <c r="C159" s="19" t="s">
        <v>982</v>
      </c>
      <c r="D159" s="19" t="s">
        <v>798</v>
      </c>
      <c r="E159" s="20">
        <f t="shared" si="8"/>
        <v>0.62</v>
      </c>
      <c r="F159" s="52">
        <f>VLOOKUP(A159,[1]Feuil1!A$126:I$613,6,0)</f>
        <v>50</v>
      </c>
      <c r="G159" s="14">
        <v>19</v>
      </c>
      <c r="H159" s="40"/>
      <c r="I159" s="16">
        <f t="shared" si="7"/>
        <v>0</v>
      </c>
    </row>
    <row r="160" spans="1:9" ht="30" x14ac:dyDescent="0.15">
      <c r="A160" s="50" t="s">
        <v>680</v>
      </c>
      <c r="B160" s="51" t="s">
        <v>244</v>
      </c>
      <c r="C160" s="11" t="s">
        <v>1069</v>
      </c>
      <c r="D160" s="66" t="s">
        <v>799</v>
      </c>
      <c r="E160" s="20">
        <f t="shared" si="8"/>
        <v>0.63013698630136994</v>
      </c>
      <c r="F160" s="52">
        <f>VLOOKUP(A160,[1]Feuil1!A$126:I$613,6,0)</f>
        <v>73</v>
      </c>
      <c r="G160" s="14">
        <v>27</v>
      </c>
      <c r="H160" s="40"/>
      <c r="I160" s="16">
        <f t="shared" si="7"/>
        <v>0</v>
      </c>
    </row>
    <row r="161" spans="1:9" ht="30" x14ac:dyDescent="0.15">
      <c r="A161" s="50" t="s">
        <v>682</v>
      </c>
      <c r="B161" s="51" t="s">
        <v>244</v>
      </c>
      <c r="C161" s="11" t="s">
        <v>1070</v>
      </c>
      <c r="D161" s="66" t="s">
        <v>800</v>
      </c>
      <c r="E161" s="20">
        <f t="shared" si="8"/>
        <v>0.625</v>
      </c>
      <c r="F161" s="52">
        <f>VLOOKUP(A161,[1]Feuil1!A$126:I$613,6,0)</f>
        <v>40</v>
      </c>
      <c r="G161" s="14">
        <v>15</v>
      </c>
      <c r="H161" s="57"/>
      <c r="I161" s="16">
        <f t="shared" si="7"/>
        <v>0</v>
      </c>
    </row>
    <row r="162" spans="1:9" ht="34.5" customHeight="1" x14ac:dyDescent="0.15">
      <c r="A162" s="50" t="s">
        <v>681</v>
      </c>
      <c r="B162" s="51" t="s">
        <v>244</v>
      </c>
      <c r="C162" s="19" t="s">
        <v>1071</v>
      </c>
      <c r="D162" s="67" t="s">
        <v>801</v>
      </c>
      <c r="E162" s="20">
        <f t="shared" si="8"/>
        <v>0.6</v>
      </c>
      <c r="F162" s="52">
        <f>VLOOKUP(A162,[1]Feuil1!A$126:I$613,6,0)</f>
        <v>50</v>
      </c>
      <c r="G162" s="14">
        <v>20</v>
      </c>
      <c r="H162" s="40"/>
      <c r="I162" s="16">
        <f t="shared" si="7"/>
        <v>0</v>
      </c>
    </row>
    <row r="163" spans="1:9" ht="30" x14ac:dyDescent="0.15">
      <c r="A163" s="50" t="s">
        <v>677</v>
      </c>
      <c r="B163" s="51" t="s">
        <v>244</v>
      </c>
      <c r="C163" s="19" t="s">
        <v>1072</v>
      </c>
      <c r="D163" s="67" t="s">
        <v>802</v>
      </c>
      <c r="E163" s="20">
        <f t="shared" si="8"/>
        <v>0.69230769230769229</v>
      </c>
      <c r="F163" s="52">
        <f>VLOOKUP(A163,[1]Feuil1!A$126:I$613,6,0)</f>
        <v>65</v>
      </c>
      <c r="G163" s="14">
        <v>20</v>
      </c>
      <c r="H163" s="40"/>
      <c r="I163" s="16">
        <f t="shared" si="7"/>
        <v>0</v>
      </c>
    </row>
    <row r="164" spans="1:9" ht="30" x14ac:dyDescent="0.15">
      <c r="A164" s="50" t="s">
        <v>245</v>
      </c>
      <c r="B164" s="51" t="s">
        <v>246</v>
      </c>
      <c r="C164" s="19" t="s">
        <v>1073</v>
      </c>
      <c r="D164" s="67" t="s">
        <v>803</v>
      </c>
      <c r="E164" s="12">
        <f t="shared" si="8"/>
        <v>0.42718446601941751</v>
      </c>
      <c r="F164" s="52">
        <f>VLOOKUP(A164,[1]Feuil1!A$126:I$613,6,0)</f>
        <v>103</v>
      </c>
      <c r="G164" s="14">
        <v>59</v>
      </c>
      <c r="H164" s="40"/>
      <c r="I164" s="16">
        <f t="shared" si="7"/>
        <v>0</v>
      </c>
    </row>
    <row r="165" spans="1:9" ht="30" x14ac:dyDescent="0.15">
      <c r="A165" s="50" t="s">
        <v>247</v>
      </c>
      <c r="B165" s="51" t="s">
        <v>246</v>
      </c>
      <c r="C165" s="19" t="s">
        <v>1074</v>
      </c>
      <c r="D165" s="67" t="s">
        <v>804</v>
      </c>
      <c r="E165" s="12">
        <f t="shared" si="8"/>
        <v>0.39583333333333337</v>
      </c>
      <c r="F165" s="52">
        <f>VLOOKUP(A165,[1]Feuil1!A$126:I$613,6,0)</f>
        <v>48</v>
      </c>
      <c r="G165" s="14">
        <v>29</v>
      </c>
      <c r="H165" s="40"/>
      <c r="I165" s="16">
        <f t="shared" si="7"/>
        <v>0</v>
      </c>
    </row>
    <row r="166" spans="1:9" ht="19.5" customHeight="1" thickBot="1" x14ac:dyDescent="0.2">
      <c r="A166" s="50"/>
      <c r="B166" s="51"/>
      <c r="C166" s="19"/>
      <c r="D166" s="67"/>
      <c r="E166" s="65"/>
      <c r="F166" s="52"/>
      <c r="G166" s="39"/>
      <c r="H166" s="40"/>
      <c r="I166" s="16"/>
    </row>
    <row r="167" spans="1:9" ht="19.5" customHeight="1" thickBot="1" x14ac:dyDescent="0.2">
      <c r="A167" s="189" t="s">
        <v>248</v>
      </c>
      <c r="B167" s="190"/>
      <c r="C167" s="190"/>
      <c r="D167" s="190"/>
      <c r="E167" s="190"/>
      <c r="F167" s="190"/>
      <c r="G167" s="190"/>
      <c r="H167" s="190"/>
      <c r="I167" s="191"/>
    </row>
    <row r="168" spans="1:9" ht="15" customHeight="1" x14ac:dyDescent="0.15">
      <c r="A168" s="49"/>
      <c r="B168" s="49"/>
      <c r="C168" s="49"/>
      <c r="D168" s="49"/>
      <c r="E168" s="49"/>
      <c r="F168" s="49"/>
      <c r="G168" s="49"/>
      <c r="H168" s="49"/>
      <c r="I168" s="49"/>
    </row>
    <row r="169" spans="1:9" ht="28.5" customHeight="1" x14ac:dyDescent="0.15">
      <c r="A169" s="50" t="s">
        <v>249</v>
      </c>
      <c r="B169" s="51" t="s">
        <v>234</v>
      </c>
      <c r="C169" s="64" t="s">
        <v>1075</v>
      </c>
      <c r="D169" s="82" t="s">
        <v>810</v>
      </c>
      <c r="E169" s="20">
        <f t="shared" ref="E169:E174" si="9">1-G169/F169</f>
        <v>0.5357142857142857</v>
      </c>
      <c r="F169" s="38">
        <v>28</v>
      </c>
      <c r="G169" s="14">
        <v>13</v>
      </c>
      <c r="H169" s="40"/>
      <c r="I169" s="16">
        <f t="shared" ref="I169:I174" si="10">G169*H169</f>
        <v>0</v>
      </c>
    </row>
    <row r="170" spans="1:9" ht="28.5" customHeight="1" x14ac:dyDescent="0.15">
      <c r="A170" s="50" t="s">
        <v>250</v>
      </c>
      <c r="B170" s="51" t="s">
        <v>809</v>
      </c>
      <c r="C170" s="28" t="s">
        <v>1076</v>
      </c>
      <c r="D170" s="28" t="s">
        <v>1081</v>
      </c>
      <c r="E170" s="12"/>
      <c r="F170" s="38">
        <v>44</v>
      </c>
      <c r="G170" s="14">
        <v>29</v>
      </c>
      <c r="H170" s="40"/>
      <c r="I170" s="16">
        <f t="shared" si="10"/>
        <v>0</v>
      </c>
    </row>
    <row r="171" spans="1:9" ht="28.5" customHeight="1" x14ac:dyDescent="0.15">
      <c r="A171" s="50" t="s">
        <v>805</v>
      </c>
      <c r="B171" s="51" t="s">
        <v>251</v>
      </c>
      <c r="C171" s="28" t="s">
        <v>1077</v>
      </c>
      <c r="D171" s="28" t="s">
        <v>1082</v>
      </c>
      <c r="E171" s="12"/>
      <c r="F171" s="38"/>
      <c r="G171" s="14">
        <v>29</v>
      </c>
      <c r="H171" s="40"/>
      <c r="I171" s="16">
        <f t="shared" si="10"/>
        <v>0</v>
      </c>
    </row>
    <row r="172" spans="1:9" ht="28.5" customHeight="1" x14ac:dyDescent="0.15">
      <c r="A172" s="50" t="s">
        <v>806</v>
      </c>
      <c r="B172" s="51" t="s">
        <v>252</v>
      </c>
      <c r="C172" s="28" t="s">
        <v>1078</v>
      </c>
      <c r="D172" s="28" t="s">
        <v>1083</v>
      </c>
      <c r="E172" s="12"/>
      <c r="F172" s="38">
        <v>28</v>
      </c>
      <c r="G172" s="14">
        <v>24</v>
      </c>
      <c r="H172" s="40"/>
      <c r="I172" s="16">
        <f t="shared" si="10"/>
        <v>0</v>
      </c>
    </row>
    <row r="173" spans="1:9" ht="28.5" customHeight="1" x14ac:dyDescent="0.15">
      <c r="A173" s="50" t="s">
        <v>807</v>
      </c>
      <c r="B173" s="51" t="s">
        <v>252</v>
      </c>
      <c r="C173" s="19" t="s">
        <v>1079</v>
      </c>
      <c r="D173" s="67" t="s">
        <v>1084</v>
      </c>
      <c r="E173" s="12"/>
      <c r="F173" s="52">
        <v>30</v>
      </c>
      <c r="G173" s="14">
        <v>24</v>
      </c>
      <c r="H173" s="40"/>
      <c r="I173" s="16">
        <f t="shared" si="10"/>
        <v>0</v>
      </c>
    </row>
    <row r="174" spans="1:9" ht="28.5" customHeight="1" x14ac:dyDescent="0.15">
      <c r="A174" s="50" t="s">
        <v>808</v>
      </c>
      <c r="B174" s="51" t="s">
        <v>252</v>
      </c>
      <c r="C174" s="19" t="s">
        <v>1080</v>
      </c>
      <c r="D174" s="19" t="s">
        <v>811</v>
      </c>
      <c r="E174" s="20">
        <f t="shared" si="9"/>
        <v>0.64285714285714279</v>
      </c>
      <c r="F174" s="52">
        <v>42</v>
      </c>
      <c r="G174" s="14">
        <v>15</v>
      </c>
      <c r="H174" s="40"/>
      <c r="I174" s="16">
        <f t="shared" si="10"/>
        <v>0</v>
      </c>
    </row>
    <row r="175" spans="1:9" ht="18.75" customHeight="1" thickBot="1" x14ac:dyDescent="0.2">
      <c r="A175" s="50"/>
      <c r="B175" s="51"/>
      <c r="C175" s="43"/>
      <c r="D175" s="43"/>
      <c r="E175" s="87"/>
      <c r="F175" s="74"/>
      <c r="G175" s="70"/>
      <c r="H175" s="71"/>
      <c r="I175" s="72"/>
    </row>
    <row r="176" spans="1:9" ht="24.75" customHeight="1" thickBot="1" x14ac:dyDescent="0.2">
      <c r="A176" s="189" t="s">
        <v>253</v>
      </c>
      <c r="B176" s="190"/>
      <c r="C176" s="190"/>
      <c r="D176" s="190"/>
      <c r="E176" s="190"/>
      <c r="F176" s="190"/>
      <c r="G176" s="190"/>
      <c r="H176" s="190"/>
      <c r="I176" s="191"/>
    </row>
    <row r="177" spans="1:9" ht="15" customHeight="1" x14ac:dyDescent="0.15">
      <c r="A177" s="49"/>
      <c r="B177" s="49"/>
      <c r="C177" s="49"/>
      <c r="D177" s="49"/>
      <c r="E177" s="49"/>
      <c r="F177" s="49"/>
      <c r="G177" s="49"/>
      <c r="H177" s="49"/>
      <c r="I177" s="49"/>
    </row>
    <row r="178" spans="1:9" ht="30" x14ac:dyDescent="0.15">
      <c r="A178" s="50" t="s">
        <v>258</v>
      </c>
      <c r="B178" s="51" t="s">
        <v>255</v>
      </c>
      <c r="C178" s="64" t="s">
        <v>259</v>
      </c>
      <c r="D178" s="82" t="s">
        <v>260</v>
      </c>
      <c r="E178" s="12"/>
      <c r="F178" s="75"/>
      <c r="G178" s="14">
        <v>10</v>
      </c>
      <c r="H178" s="40"/>
      <c r="I178" s="16">
        <f t="shared" ref="I178:I185" si="11">G178*H178</f>
        <v>0</v>
      </c>
    </row>
    <row r="179" spans="1:9" ht="35.25" customHeight="1" x14ac:dyDescent="0.15">
      <c r="A179" s="50" t="s">
        <v>254</v>
      </c>
      <c r="B179" s="51" t="s">
        <v>255</v>
      </c>
      <c r="C179" s="64" t="s">
        <v>256</v>
      </c>
      <c r="D179" s="89" t="s">
        <v>257</v>
      </c>
      <c r="E179" s="12"/>
      <c r="F179" s="75"/>
      <c r="G179" s="14">
        <v>3</v>
      </c>
      <c r="H179" s="40"/>
      <c r="I179" s="16">
        <f t="shared" si="11"/>
        <v>0</v>
      </c>
    </row>
    <row r="180" spans="1:9" ht="21" customHeight="1" x14ac:dyDescent="0.15">
      <c r="A180" s="50" t="s">
        <v>261</v>
      </c>
      <c r="B180" s="76" t="s">
        <v>262</v>
      </c>
      <c r="C180" s="64" t="s">
        <v>263</v>
      </c>
      <c r="D180" s="64" t="s">
        <v>264</v>
      </c>
      <c r="E180" s="12"/>
      <c r="F180" s="38">
        <v>11</v>
      </c>
      <c r="G180" s="14">
        <v>7</v>
      </c>
      <c r="H180" s="40"/>
      <c r="I180" s="16">
        <f t="shared" si="11"/>
        <v>0</v>
      </c>
    </row>
    <row r="181" spans="1:9" ht="24" customHeight="1" x14ac:dyDescent="0.15">
      <c r="A181" s="50" t="s">
        <v>265</v>
      </c>
      <c r="B181" s="76" t="s">
        <v>262</v>
      </c>
      <c r="C181" s="64" t="s">
        <v>266</v>
      </c>
      <c r="D181" s="64" t="s">
        <v>264</v>
      </c>
      <c r="E181" s="12"/>
      <c r="F181" s="38">
        <v>11</v>
      </c>
      <c r="G181" s="14">
        <v>7</v>
      </c>
      <c r="H181" s="40"/>
      <c r="I181" s="16">
        <f t="shared" si="11"/>
        <v>0</v>
      </c>
    </row>
    <row r="182" spans="1:9" ht="27.75" customHeight="1" x14ac:dyDescent="0.15">
      <c r="A182" s="50" t="s">
        <v>267</v>
      </c>
      <c r="B182" s="76" t="s">
        <v>262</v>
      </c>
      <c r="C182" s="64" t="s">
        <v>268</v>
      </c>
      <c r="D182" s="64" t="s">
        <v>264</v>
      </c>
      <c r="E182" s="12"/>
      <c r="F182" s="38">
        <v>11</v>
      </c>
      <c r="G182" s="14">
        <v>7</v>
      </c>
      <c r="H182" s="40"/>
      <c r="I182" s="16">
        <f t="shared" si="11"/>
        <v>0</v>
      </c>
    </row>
    <row r="183" spans="1:9" ht="21.75" customHeight="1" x14ac:dyDescent="0.15">
      <c r="A183" s="50" t="s">
        <v>269</v>
      </c>
      <c r="B183" s="76" t="s">
        <v>262</v>
      </c>
      <c r="C183" s="64" t="s">
        <v>270</v>
      </c>
      <c r="D183" s="64" t="s">
        <v>264</v>
      </c>
      <c r="E183" s="12"/>
      <c r="F183" s="38">
        <v>11</v>
      </c>
      <c r="G183" s="14">
        <v>7</v>
      </c>
      <c r="H183" s="40"/>
      <c r="I183" s="16">
        <f t="shared" si="11"/>
        <v>0</v>
      </c>
    </row>
    <row r="184" spans="1:9" ht="18.75" customHeight="1" x14ac:dyDescent="0.15">
      <c r="A184" s="50" t="s">
        <v>271</v>
      </c>
      <c r="B184" s="76" t="s">
        <v>262</v>
      </c>
      <c r="C184" s="64" t="s">
        <v>272</v>
      </c>
      <c r="D184" s="64" t="s">
        <v>264</v>
      </c>
      <c r="E184" s="12"/>
      <c r="F184" s="38">
        <v>11</v>
      </c>
      <c r="G184" s="14">
        <v>7</v>
      </c>
      <c r="H184" s="40"/>
      <c r="I184" s="16">
        <f t="shared" si="11"/>
        <v>0</v>
      </c>
    </row>
    <row r="185" spans="1:9" ht="22.5" customHeight="1" x14ac:dyDescent="0.15">
      <c r="A185" s="50" t="s">
        <v>273</v>
      </c>
      <c r="B185" s="76" t="s">
        <v>262</v>
      </c>
      <c r="C185" s="64" t="s">
        <v>263</v>
      </c>
      <c r="D185" s="64" t="s">
        <v>264</v>
      </c>
      <c r="E185" s="12"/>
      <c r="F185" s="38">
        <v>11</v>
      </c>
      <c r="G185" s="14">
        <v>7</v>
      </c>
      <c r="H185" s="40"/>
      <c r="I185" s="16">
        <f t="shared" si="11"/>
        <v>0</v>
      </c>
    </row>
    <row r="186" spans="1:9" ht="22.5" customHeight="1" thickBot="1" x14ac:dyDescent="0.2">
      <c r="A186" s="50"/>
      <c r="B186" s="76"/>
      <c r="C186" s="43"/>
      <c r="D186" s="43"/>
      <c r="E186" s="43"/>
      <c r="F186" s="43"/>
      <c r="G186" s="70"/>
      <c r="H186" s="71"/>
      <c r="I186" s="72"/>
    </row>
    <row r="187" spans="1:9" ht="22.5" customHeight="1" thickBot="1" x14ac:dyDescent="0.2">
      <c r="A187" s="189" t="s">
        <v>274</v>
      </c>
      <c r="B187" s="190"/>
      <c r="C187" s="190"/>
      <c r="D187" s="190"/>
      <c r="E187" s="190"/>
      <c r="F187" s="190"/>
      <c r="G187" s="190"/>
      <c r="H187" s="190"/>
      <c r="I187" s="191"/>
    </row>
    <row r="188" spans="1:9" s="151" customFormat="1" ht="15" customHeight="1" x14ac:dyDescent="0.15">
      <c r="A188" s="50"/>
      <c r="B188" s="80"/>
      <c r="C188" s="171"/>
      <c r="D188" s="171"/>
      <c r="E188" s="171"/>
      <c r="F188" s="171"/>
      <c r="G188" s="171"/>
      <c r="H188" s="171"/>
      <c r="I188" s="171"/>
    </row>
    <row r="189" spans="1:9" s="151" customFormat="1" ht="22.5" customHeight="1" x14ac:dyDescent="0.15">
      <c r="A189" s="50" t="s">
        <v>275</v>
      </c>
      <c r="B189" s="80" t="s">
        <v>67</v>
      </c>
      <c r="C189" s="81" t="s">
        <v>276</v>
      </c>
      <c r="D189" s="162" t="s">
        <v>277</v>
      </c>
      <c r="E189" s="12"/>
      <c r="F189" s="148">
        <v>48</v>
      </c>
      <c r="G189" s="14">
        <v>32</v>
      </c>
      <c r="H189" s="150"/>
      <c r="I189" s="16">
        <f t="shared" ref="I189:I194" si="12">G189*H189</f>
        <v>0</v>
      </c>
    </row>
    <row r="190" spans="1:9" s="151" customFormat="1" ht="22.5" customHeight="1" x14ac:dyDescent="0.15">
      <c r="A190" s="50" t="s">
        <v>1156</v>
      </c>
      <c r="B190" s="80" t="s">
        <v>67</v>
      </c>
      <c r="C190" s="62" t="s">
        <v>877</v>
      </c>
      <c r="D190" s="163" t="s">
        <v>278</v>
      </c>
      <c r="E190" s="12"/>
      <c r="F190" s="148">
        <v>32</v>
      </c>
      <c r="G190" s="14">
        <v>22</v>
      </c>
      <c r="H190" s="150"/>
      <c r="I190" s="16">
        <f t="shared" si="12"/>
        <v>0</v>
      </c>
    </row>
    <row r="191" spans="1:9" s="151" customFormat="1" ht="22.5" customHeight="1" x14ac:dyDescent="0.15">
      <c r="A191" s="50" t="s">
        <v>279</v>
      </c>
      <c r="B191" s="80" t="s">
        <v>67</v>
      </c>
      <c r="C191" s="62" t="s">
        <v>878</v>
      </c>
      <c r="D191" s="163" t="s">
        <v>278</v>
      </c>
      <c r="E191" s="12"/>
      <c r="F191" s="148">
        <v>15</v>
      </c>
      <c r="G191" s="14">
        <v>12</v>
      </c>
      <c r="H191" s="150"/>
      <c r="I191" s="16">
        <f t="shared" si="12"/>
        <v>0</v>
      </c>
    </row>
    <row r="192" spans="1:9" s="151" customFormat="1" ht="16" x14ac:dyDescent="0.2">
      <c r="A192" s="50" t="s">
        <v>280</v>
      </c>
      <c r="B192" s="80" t="s">
        <v>281</v>
      </c>
      <c r="C192" s="81" t="s">
        <v>282</v>
      </c>
      <c r="D192" s="162" t="s">
        <v>283</v>
      </c>
      <c r="E192" s="12"/>
      <c r="F192" s="148"/>
      <c r="G192" s="153">
        <v>17</v>
      </c>
      <c r="H192" s="150"/>
      <c r="I192" s="16">
        <f t="shared" si="12"/>
        <v>0</v>
      </c>
    </row>
    <row r="193" spans="1:9" s="151" customFormat="1" ht="30" x14ac:dyDescent="0.2">
      <c r="A193" s="50" t="s">
        <v>284</v>
      </c>
      <c r="B193" s="80" t="s">
        <v>281</v>
      </c>
      <c r="C193" s="81" t="s">
        <v>285</v>
      </c>
      <c r="D193" s="162" t="s">
        <v>286</v>
      </c>
      <c r="E193" s="12"/>
      <c r="F193" s="154"/>
      <c r="G193" s="155">
        <v>22</v>
      </c>
      <c r="H193" s="156"/>
      <c r="I193" s="16">
        <f t="shared" si="12"/>
        <v>0</v>
      </c>
    </row>
    <row r="194" spans="1:9" s="151" customFormat="1" ht="22.5" customHeight="1" x14ac:dyDescent="0.2">
      <c r="A194" s="50" t="s">
        <v>287</v>
      </c>
      <c r="B194" s="80" t="s">
        <v>281</v>
      </c>
      <c r="C194" s="81" t="s">
        <v>288</v>
      </c>
      <c r="D194" s="162" t="s">
        <v>289</v>
      </c>
      <c r="E194" s="12"/>
      <c r="F194" s="154"/>
      <c r="G194" s="155">
        <v>17</v>
      </c>
      <c r="H194" s="156"/>
      <c r="I194" s="16">
        <f t="shared" si="12"/>
        <v>0</v>
      </c>
    </row>
    <row r="195" spans="1:9" s="151" customFormat="1" ht="22.5" customHeight="1" x14ac:dyDescent="0.2">
      <c r="A195" s="50"/>
      <c r="B195" s="80"/>
      <c r="C195" s="171"/>
      <c r="D195" s="171"/>
      <c r="E195" s="87"/>
      <c r="F195" s="172"/>
      <c r="G195" s="182"/>
      <c r="H195" s="116"/>
      <c r="I195" s="174"/>
    </row>
    <row r="196" spans="1:9" ht="55" customHeight="1" x14ac:dyDescent="0.15">
      <c r="A196" s="102"/>
      <c r="B196" s="102"/>
      <c r="C196" s="103"/>
      <c r="D196" s="103"/>
      <c r="E196" s="104"/>
      <c r="F196" s="105"/>
      <c r="G196" s="106"/>
      <c r="H196" s="106"/>
      <c r="I196" s="129"/>
    </row>
    <row r="197" spans="1:9" ht="17.25" customHeight="1" x14ac:dyDescent="0.15">
      <c r="A197" s="102"/>
      <c r="B197" s="102"/>
      <c r="C197" s="103"/>
      <c r="D197" s="103"/>
      <c r="E197" s="104"/>
      <c r="F197" s="105"/>
      <c r="G197" s="106"/>
      <c r="H197" s="106"/>
      <c r="I197" s="95" t="s">
        <v>1100</v>
      </c>
    </row>
    <row r="198" spans="1:9" ht="29" customHeight="1" x14ac:dyDescent="0.15">
      <c r="A198" s="96" t="s">
        <v>699</v>
      </c>
      <c r="B198" s="97"/>
      <c r="C198" s="97"/>
      <c r="D198" s="97"/>
      <c r="E198" s="98"/>
      <c r="F198" s="99" t="s">
        <v>700</v>
      </c>
      <c r="G198" s="186">
        <f>G2</f>
        <v>0</v>
      </c>
      <c r="H198" s="187"/>
      <c r="I198" s="188"/>
    </row>
    <row r="199" spans="1:9" ht="22.5" customHeight="1" x14ac:dyDescent="0.15">
      <c r="A199" s="97"/>
      <c r="B199" s="97"/>
      <c r="C199" s="97"/>
      <c r="D199" s="97"/>
      <c r="E199" s="98"/>
      <c r="F199" s="100"/>
      <c r="G199" s="107" t="s">
        <v>701</v>
      </c>
      <c r="H199" s="97"/>
      <c r="I199" s="97"/>
    </row>
    <row r="200" spans="1:9" ht="27" thickBot="1" x14ac:dyDescent="0.25">
      <c r="A200" s="1" t="s">
        <v>1</v>
      </c>
      <c r="B200" s="1" t="s">
        <v>2</v>
      </c>
      <c r="C200" s="2"/>
      <c r="D200" s="3"/>
      <c r="E200" s="4" t="s">
        <v>3</v>
      </c>
      <c r="F200" s="5" t="s">
        <v>4</v>
      </c>
      <c r="G200" s="6" t="s">
        <v>5</v>
      </c>
      <c r="H200" s="7" t="s">
        <v>6</v>
      </c>
      <c r="I200" s="7" t="s">
        <v>7</v>
      </c>
    </row>
    <row r="201" spans="1:9" ht="22.5" customHeight="1" thickBot="1" x14ac:dyDescent="0.2">
      <c r="A201" s="189" t="s">
        <v>1152</v>
      </c>
      <c r="B201" s="190"/>
      <c r="C201" s="190"/>
      <c r="D201" s="190"/>
      <c r="E201" s="190"/>
      <c r="F201" s="190"/>
      <c r="G201" s="190"/>
      <c r="H201" s="190"/>
      <c r="I201" s="191"/>
    </row>
    <row r="202" spans="1:9" ht="15" customHeight="1" x14ac:dyDescent="0.15">
      <c r="A202" s="49"/>
      <c r="B202" s="49"/>
      <c r="C202" s="49"/>
      <c r="D202" s="49"/>
      <c r="E202" s="49"/>
      <c r="F202" s="49"/>
      <c r="G202" s="49"/>
      <c r="H202" s="49"/>
      <c r="I202" s="49"/>
    </row>
    <row r="203" spans="1:9" s="151" customFormat="1" ht="30" x14ac:dyDescent="0.15">
      <c r="A203" s="50" t="s">
        <v>290</v>
      </c>
      <c r="B203" s="80" t="s">
        <v>281</v>
      </c>
      <c r="C203" s="81" t="s">
        <v>291</v>
      </c>
      <c r="D203" s="162" t="s">
        <v>292</v>
      </c>
      <c r="E203" s="12"/>
      <c r="F203" s="148"/>
      <c r="G203" s="149">
        <v>19</v>
      </c>
      <c r="H203" s="150"/>
      <c r="I203" s="16">
        <f t="shared" ref="I203:I214" si="13">G203*H203</f>
        <v>0</v>
      </c>
    </row>
    <row r="204" spans="1:9" s="151" customFormat="1" ht="21" customHeight="1" x14ac:dyDescent="0.15">
      <c r="A204" s="50" t="s">
        <v>715</v>
      </c>
      <c r="B204" s="51" t="s">
        <v>293</v>
      </c>
      <c r="C204" s="55" t="s">
        <v>294</v>
      </c>
      <c r="D204" s="89" t="s">
        <v>295</v>
      </c>
      <c r="E204" s="12"/>
      <c r="F204" s="157"/>
      <c r="G204" s="158">
        <v>1</v>
      </c>
      <c r="H204" s="159"/>
      <c r="I204" s="16">
        <f t="shared" si="13"/>
        <v>0</v>
      </c>
    </row>
    <row r="205" spans="1:9" s="151" customFormat="1" ht="21" customHeight="1" x14ac:dyDescent="0.15">
      <c r="A205" s="50" t="s">
        <v>296</v>
      </c>
      <c r="B205" s="51" t="s">
        <v>255</v>
      </c>
      <c r="C205" s="25" t="s">
        <v>297</v>
      </c>
      <c r="D205" s="164" t="s">
        <v>298</v>
      </c>
      <c r="E205" s="12"/>
      <c r="F205" s="160"/>
      <c r="G205" s="149">
        <v>16</v>
      </c>
      <c r="H205" s="152"/>
      <c r="I205" s="16">
        <f t="shared" si="13"/>
        <v>0</v>
      </c>
    </row>
    <row r="206" spans="1:9" s="151" customFormat="1" ht="21" customHeight="1" x14ac:dyDescent="0.15">
      <c r="A206" s="50" t="s">
        <v>879</v>
      </c>
      <c r="B206" s="51" t="s">
        <v>255</v>
      </c>
      <c r="C206" s="25" t="s">
        <v>880</v>
      </c>
      <c r="D206" s="25" t="s">
        <v>881</v>
      </c>
      <c r="E206" s="12"/>
      <c r="F206" s="160"/>
      <c r="G206" s="149">
        <v>14</v>
      </c>
      <c r="H206" s="152"/>
      <c r="I206" s="16">
        <f t="shared" si="13"/>
        <v>0</v>
      </c>
    </row>
    <row r="207" spans="1:9" s="151" customFormat="1" ht="22.5" customHeight="1" x14ac:dyDescent="0.15">
      <c r="A207" s="50" t="s">
        <v>299</v>
      </c>
      <c r="B207" s="51" t="s">
        <v>255</v>
      </c>
      <c r="C207" s="25" t="s">
        <v>300</v>
      </c>
      <c r="D207" s="25" t="s">
        <v>301</v>
      </c>
      <c r="E207" s="12"/>
      <c r="F207" s="160"/>
      <c r="G207" s="149">
        <v>6</v>
      </c>
      <c r="H207" s="152"/>
      <c r="I207" s="16">
        <f t="shared" si="13"/>
        <v>0</v>
      </c>
    </row>
    <row r="208" spans="1:9" s="151" customFormat="1" ht="22.5" customHeight="1" x14ac:dyDescent="0.15">
      <c r="A208" s="50" t="s">
        <v>882</v>
      </c>
      <c r="B208" s="51" t="s">
        <v>255</v>
      </c>
      <c r="C208" s="25" t="s">
        <v>883</v>
      </c>
      <c r="D208" s="25" t="s">
        <v>884</v>
      </c>
      <c r="E208" s="12"/>
      <c r="F208" s="160"/>
      <c r="G208" s="149">
        <v>4</v>
      </c>
      <c r="H208" s="152"/>
      <c r="I208" s="16">
        <f t="shared" si="13"/>
        <v>0</v>
      </c>
    </row>
    <row r="209" spans="1:9" s="151" customFormat="1" ht="22.5" customHeight="1" x14ac:dyDescent="0.15">
      <c r="A209" s="50" t="s">
        <v>885</v>
      </c>
      <c r="B209" s="51" t="s">
        <v>255</v>
      </c>
      <c r="C209" s="25" t="s">
        <v>886</v>
      </c>
      <c r="D209" s="25" t="s">
        <v>887</v>
      </c>
      <c r="E209" s="12"/>
      <c r="F209" s="160"/>
      <c r="G209" s="149">
        <v>6</v>
      </c>
      <c r="H209" s="152"/>
      <c r="I209" s="16">
        <f t="shared" si="13"/>
        <v>0</v>
      </c>
    </row>
    <row r="210" spans="1:9" s="151" customFormat="1" ht="22.5" customHeight="1" x14ac:dyDescent="0.15">
      <c r="A210" s="50" t="s">
        <v>302</v>
      </c>
      <c r="B210" s="51" t="s">
        <v>255</v>
      </c>
      <c r="C210" s="25" t="s">
        <v>303</v>
      </c>
      <c r="D210" s="25" t="s">
        <v>304</v>
      </c>
      <c r="E210" s="12"/>
      <c r="F210" s="160"/>
      <c r="G210" s="149">
        <v>12</v>
      </c>
      <c r="H210" s="152"/>
      <c r="I210" s="16">
        <f t="shared" si="13"/>
        <v>0</v>
      </c>
    </row>
    <row r="211" spans="1:9" s="138" customFormat="1" ht="20.25" customHeight="1" x14ac:dyDescent="0.2">
      <c r="A211" s="50" t="s">
        <v>305</v>
      </c>
      <c r="B211" s="51" t="s">
        <v>255</v>
      </c>
      <c r="C211" s="25" t="s">
        <v>306</v>
      </c>
      <c r="D211" s="25" t="s">
        <v>307</v>
      </c>
      <c r="E211" s="12"/>
      <c r="F211" s="160"/>
      <c r="G211" s="149">
        <v>15</v>
      </c>
      <c r="H211" s="152"/>
      <c r="I211" s="16">
        <f t="shared" si="13"/>
        <v>0</v>
      </c>
    </row>
    <row r="212" spans="1:9" s="138" customFormat="1" ht="30" customHeight="1" x14ac:dyDescent="0.2">
      <c r="A212" s="50" t="s">
        <v>308</v>
      </c>
      <c r="B212" s="51" t="s">
        <v>255</v>
      </c>
      <c r="C212" s="25" t="s">
        <v>309</v>
      </c>
      <c r="D212" s="25" t="s">
        <v>310</v>
      </c>
      <c r="E212" s="12"/>
      <c r="F212" s="160"/>
      <c r="G212" s="149">
        <v>24</v>
      </c>
      <c r="H212" s="152"/>
      <c r="I212" s="16">
        <f t="shared" si="13"/>
        <v>0</v>
      </c>
    </row>
    <row r="213" spans="1:9" s="138" customFormat="1" ht="20.25" customHeight="1" x14ac:dyDescent="0.2">
      <c r="A213" s="50" t="s">
        <v>311</v>
      </c>
      <c r="B213" s="51" t="s">
        <v>255</v>
      </c>
      <c r="C213" s="25" t="s">
        <v>312</v>
      </c>
      <c r="D213" s="164" t="s">
        <v>313</v>
      </c>
      <c r="E213" s="12"/>
      <c r="F213" s="148">
        <v>25</v>
      </c>
      <c r="G213" s="14">
        <v>17</v>
      </c>
      <c r="H213" s="152"/>
      <c r="I213" s="16">
        <f t="shared" si="13"/>
        <v>0</v>
      </c>
    </row>
    <row r="214" spans="1:9" s="138" customFormat="1" ht="22.5" customHeight="1" x14ac:dyDescent="0.2">
      <c r="A214" s="50" t="s">
        <v>888</v>
      </c>
      <c r="B214" s="51" t="s">
        <v>172</v>
      </c>
      <c r="C214" s="25" t="s">
        <v>889</v>
      </c>
      <c r="D214" s="25" t="s">
        <v>890</v>
      </c>
      <c r="E214" s="12"/>
      <c r="F214" s="148">
        <v>35</v>
      </c>
      <c r="G214" s="14">
        <v>25</v>
      </c>
      <c r="H214" s="152"/>
      <c r="I214" s="16">
        <f t="shared" si="13"/>
        <v>0</v>
      </c>
    </row>
    <row r="215" spans="1:9" s="135" customFormat="1" ht="19.5" customHeight="1" thickBot="1" x14ac:dyDescent="0.55000000000000004">
      <c r="A215" s="90"/>
      <c r="B215" s="140"/>
      <c r="C215" s="139"/>
      <c r="D215" s="141"/>
      <c r="E215" s="93"/>
      <c r="F215" s="133"/>
      <c r="G215" s="134"/>
      <c r="H215" s="90"/>
      <c r="I215" s="90"/>
    </row>
    <row r="216" spans="1:9" s="136" customFormat="1" ht="27.75" customHeight="1" thickBot="1" x14ac:dyDescent="0.25">
      <c r="A216" s="189" t="s">
        <v>702</v>
      </c>
      <c r="B216" s="190"/>
      <c r="C216" s="190"/>
      <c r="D216" s="190"/>
      <c r="E216" s="190"/>
      <c r="F216" s="190"/>
      <c r="G216" s="190"/>
      <c r="H216" s="190"/>
      <c r="I216" s="191"/>
    </row>
    <row r="217" spans="1:9" ht="15" customHeight="1" x14ac:dyDescent="0.15">
      <c r="A217" s="49"/>
      <c r="B217" s="49"/>
      <c r="C217" s="49"/>
      <c r="D217" s="49"/>
      <c r="E217" s="49"/>
      <c r="F217" s="49"/>
      <c r="G217" s="49"/>
      <c r="H217" s="49"/>
      <c r="I217" s="49"/>
    </row>
    <row r="218" spans="1:9" s="151" customFormat="1" ht="22.5" customHeight="1" x14ac:dyDescent="0.15">
      <c r="A218" s="50" t="s">
        <v>323</v>
      </c>
      <c r="B218" s="51" t="s">
        <v>315</v>
      </c>
      <c r="C218" s="55" t="s">
        <v>891</v>
      </c>
      <c r="D218" s="89" t="s">
        <v>685</v>
      </c>
      <c r="E218" s="12"/>
      <c r="F218" s="148">
        <v>49</v>
      </c>
      <c r="G218" s="14">
        <v>33</v>
      </c>
      <c r="H218" s="150"/>
      <c r="I218" s="16">
        <f t="shared" ref="I218:I255" si="14">G218*H218</f>
        <v>0</v>
      </c>
    </row>
    <row r="219" spans="1:9" s="151" customFormat="1" ht="22.5" customHeight="1" x14ac:dyDescent="0.15">
      <c r="A219" s="50" t="s">
        <v>1085</v>
      </c>
      <c r="B219" s="51" t="s">
        <v>315</v>
      </c>
      <c r="C219" s="55" t="s">
        <v>892</v>
      </c>
      <c r="D219" s="89" t="s">
        <v>1086</v>
      </c>
      <c r="E219" s="12"/>
      <c r="F219" s="148">
        <v>32</v>
      </c>
      <c r="G219" s="14">
        <v>27</v>
      </c>
      <c r="H219" s="150"/>
      <c r="I219" s="16">
        <f t="shared" si="14"/>
        <v>0</v>
      </c>
    </row>
    <row r="220" spans="1:9" s="151" customFormat="1" ht="22.5" customHeight="1" x14ac:dyDescent="0.15">
      <c r="A220" s="50" t="s">
        <v>688</v>
      </c>
      <c r="B220" s="51" t="s">
        <v>315</v>
      </c>
      <c r="C220" s="55" t="s">
        <v>893</v>
      </c>
      <c r="D220" s="89" t="s">
        <v>684</v>
      </c>
      <c r="E220" s="12"/>
      <c r="F220" s="148">
        <v>61.5</v>
      </c>
      <c r="G220" s="14">
        <v>42</v>
      </c>
      <c r="H220" s="150"/>
      <c r="I220" s="16">
        <f t="shared" si="14"/>
        <v>0</v>
      </c>
    </row>
    <row r="221" spans="1:9" s="151" customFormat="1" ht="22.5" customHeight="1" x14ac:dyDescent="0.15">
      <c r="A221" s="50" t="s">
        <v>324</v>
      </c>
      <c r="B221" s="51" t="s">
        <v>315</v>
      </c>
      <c r="C221" s="55" t="s">
        <v>894</v>
      </c>
      <c r="D221" s="89" t="s">
        <v>686</v>
      </c>
      <c r="E221" s="12"/>
      <c r="F221" s="148">
        <v>80</v>
      </c>
      <c r="G221" s="14">
        <v>58</v>
      </c>
      <c r="H221" s="150"/>
      <c r="I221" s="16">
        <f t="shared" si="14"/>
        <v>0</v>
      </c>
    </row>
    <row r="222" spans="1:9" s="151" customFormat="1" ht="22.5" customHeight="1" x14ac:dyDescent="0.15">
      <c r="A222" s="50" t="s">
        <v>314</v>
      </c>
      <c r="B222" s="51" t="s">
        <v>315</v>
      </c>
      <c r="C222" s="55" t="s">
        <v>316</v>
      </c>
      <c r="D222" s="89" t="s">
        <v>317</v>
      </c>
      <c r="E222" s="12"/>
      <c r="F222" s="148">
        <v>80</v>
      </c>
      <c r="G222" s="14">
        <v>54</v>
      </c>
      <c r="H222" s="152"/>
      <c r="I222" s="16">
        <f t="shared" si="14"/>
        <v>0</v>
      </c>
    </row>
    <row r="223" spans="1:9" s="151" customFormat="1" ht="22.5" customHeight="1" x14ac:dyDescent="0.15">
      <c r="A223" s="50" t="s">
        <v>318</v>
      </c>
      <c r="B223" s="51" t="s">
        <v>315</v>
      </c>
      <c r="C223" s="25" t="s">
        <v>319</v>
      </c>
      <c r="D223" s="163" t="s">
        <v>320</v>
      </c>
      <c r="E223" s="12"/>
      <c r="F223" s="148">
        <v>85</v>
      </c>
      <c r="G223" s="14">
        <v>59</v>
      </c>
      <c r="H223" s="152"/>
      <c r="I223" s="16">
        <f t="shared" si="14"/>
        <v>0</v>
      </c>
    </row>
    <row r="224" spans="1:9" s="151" customFormat="1" ht="22.5" customHeight="1" x14ac:dyDescent="0.15">
      <c r="A224" s="50" t="s">
        <v>321</v>
      </c>
      <c r="B224" s="51" t="s">
        <v>315</v>
      </c>
      <c r="C224" s="25" t="s">
        <v>322</v>
      </c>
      <c r="D224" s="163" t="s">
        <v>320</v>
      </c>
      <c r="E224" s="12"/>
      <c r="F224" s="148">
        <v>85</v>
      </c>
      <c r="G224" s="14">
        <v>59</v>
      </c>
      <c r="H224" s="152"/>
      <c r="I224" s="16">
        <f t="shared" si="14"/>
        <v>0</v>
      </c>
    </row>
    <row r="225" spans="1:9" s="151" customFormat="1" ht="22.5" customHeight="1" x14ac:dyDescent="0.15">
      <c r="A225" s="50" t="s">
        <v>689</v>
      </c>
      <c r="B225" s="51" t="s">
        <v>315</v>
      </c>
      <c r="C225" s="55" t="s">
        <v>895</v>
      </c>
      <c r="D225" s="89" t="s">
        <v>687</v>
      </c>
      <c r="E225" s="12"/>
      <c r="F225" s="148">
        <v>53</v>
      </c>
      <c r="G225" s="14">
        <v>37</v>
      </c>
      <c r="H225" s="150"/>
      <c r="I225" s="16">
        <f t="shared" si="14"/>
        <v>0</v>
      </c>
    </row>
    <row r="226" spans="1:9" s="151" customFormat="1" ht="22.5" customHeight="1" x14ac:dyDescent="0.15">
      <c r="A226" s="50" t="s">
        <v>896</v>
      </c>
      <c r="B226" s="80" t="s">
        <v>315</v>
      </c>
      <c r="C226" s="55" t="s">
        <v>897</v>
      </c>
      <c r="D226" s="89" t="s">
        <v>898</v>
      </c>
      <c r="E226" s="12"/>
      <c r="F226" s="148">
        <v>47</v>
      </c>
      <c r="G226" s="14">
        <v>39</v>
      </c>
      <c r="H226" s="150"/>
      <c r="I226" s="16">
        <f t="shared" si="14"/>
        <v>0</v>
      </c>
    </row>
    <row r="227" spans="1:9" s="151" customFormat="1" ht="22.5" customHeight="1" x14ac:dyDescent="0.15">
      <c r="A227" s="50" t="s">
        <v>899</v>
      </c>
      <c r="B227" s="80" t="s">
        <v>315</v>
      </c>
      <c r="C227" s="55" t="s">
        <v>900</v>
      </c>
      <c r="D227" s="89" t="s">
        <v>683</v>
      </c>
      <c r="E227" s="12"/>
      <c r="F227" s="148">
        <v>28</v>
      </c>
      <c r="G227" s="14">
        <v>18</v>
      </c>
      <c r="H227" s="150"/>
      <c r="I227" s="16">
        <f t="shared" si="14"/>
        <v>0</v>
      </c>
    </row>
    <row r="228" spans="1:9" s="151" customFormat="1" ht="22.5" customHeight="1" x14ac:dyDescent="0.15">
      <c r="A228" s="50" t="s">
        <v>901</v>
      </c>
      <c r="B228" s="80" t="s">
        <v>315</v>
      </c>
      <c r="C228" s="55" t="s">
        <v>902</v>
      </c>
      <c r="D228" s="89" t="s">
        <v>903</v>
      </c>
      <c r="E228" s="12"/>
      <c r="F228" s="148">
        <v>66</v>
      </c>
      <c r="G228" s="14">
        <v>44</v>
      </c>
      <c r="H228" s="150"/>
      <c r="I228" s="16">
        <f t="shared" si="14"/>
        <v>0</v>
      </c>
    </row>
    <row r="229" spans="1:9" s="151" customFormat="1" ht="22.5" customHeight="1" x14ac:dyDescent="0.15">
      <c r="A229" s="50" t="s">
        <v>325</v>
      </c>
      <c r="B229" s="51" t="s">
        <v>54</v>
      </c>
      <c r="C229" s="25" t="s">
        <v>55</v>
      </c>
      <c r="D229" s="164" t="s">
        <v>326</v>
      </c>
      <c r="E229" s="12"/>
      <c r="F229" s="148">
        <v>32</v>
      </c>
      <c r="G229" s="14">
        <v>20</v>
      </c>
      <c r="H229" s="152"/>
      <c r="I229" s="16">
        <f t="shared" si="14"/>
        <v>0</v>
      </c>
    </row>
    <row r="230" spans="1:9" s="151" customFormat="1" ht="22.5" customHeight="1" x14ac:dyDescent="0.15">
      <c r="A230" s="50" t="s">
        <v>327</v>
      </c>
      <c r="B230" s="51" t="s">
        <v>54</v>
      </c>
      <c r="C230" s="25" t="s">
        <v>328</v>
      </c>
      <c r="D230" s="164" t="s">
        <v>329</v>
      </c>
      <c r="E230" s="12"/>
      <c r="F230" s="148">
        <v>45</v>
      </c>
      <c r="G230" s="14">
        <v>28</v>
      </c>
      <c r="H230" s="152"/>
      <c r="I230" s="16">
        <f t="shared" si="14"/>
        <v>0</v>
      </c>
    </row>
    <row r="231" spans="1:9" s="151" customFormat="1" ht="22.5" customHeight="1" x14ac:dyDescent="0.15">
      <c r="A231" s="50" t="s">
        <v>330</v>
      </c>
      <c r="B231" s="51" t="s">
        <v>54</v>
      </c>
      <c r="C231" s="25" t="s">
        <v>328</v>
      </c>
      <c r="D231" s="164" t="s">
        <v>331</v>
      </c>
      <c r="E231" s="12"/>
      <c r="F231" s="148"/>
      <c r="G231" s="14">
        <v>23</v>
      </c>
      <c r="H231" s="152"/>
      <c r="I231" s="16">
        <f t="shared" si="14"/>
        <v>0</v>
      </c>
    </row>
    <row r="232" spans="1:9" s="151" customFormat="1" ht="22.5" customHeight="1" x14ac:dyDescent="0.15">
      <c r="A232" s="50" t="s">
        <v>332</v>
      </c>
      <c r="B232" s="51" t="s">
        <v>54</v>
      </c>
      <c r="C232" s="25" t="s">
        <v>192</v>
      </c>
      <c r="D232" s="25" t="s">
        <v>333</v>
      </c>
      <c r="E232" s="12"/>
      <c r="F232" s="148">
        <v>30</v>
      </c>
      <c r="G232" s="14">
        <v>20</v>
      </c>
      <c r="H232" s="152"/>
      <c r="I232" s="16">
        <f t="shared" si="14"/>
        <v>0</v>
      </c>
    </row>
    <row r="233" spans="1:9" s="151" customFormat="1" ht="22.5" customHeight="1" x14ac:dyDescent="0.15">
      <c r="A233" s="50" t="s">
        <v>904</v>
      </c>
      <c r="B233" s="61" t="s">
        <v>95</v>
      </c>
      <c r="C233" s="25" t="s">
        <v>905</v>
      </c>
      <c r="D233" s="25" t="s">
        <v>336</v>
      </c>
      <c r="E233" s="12"/>
      <c r="F233" s="148">
        <v>24</v>
      </c>
      <c r="G233" s="14">
        <v>15</v>
      </c>
      <c r="H233" s="152"/>
      <c r="I233" s="16">
        <f t="shared" si="14"/>
        <v>0</v>
      </c>
    </row>
    <row r="234" spans="1:9" s="151" customFormat="1" ht="22.5" customHeight="1" x14ac:dyDescent="0.15">
      <c r="A234" s="50" t="s">
        <v>334</v>
      </c>
      <c r="B234" s="61" t="s">
        <v>95</v>
      </c>
      <c r="C234" s="25" t="s">
        <v>335</v>
      </c>
      <c r="D234" s="25" t="s">
        <v>336</v>
      </c>
      <c r="E234" s="12"/>
      <c r="F234" s="148">
        <v>18</v>
      </c>
      <c r="G234" s="14">
        <v>14</v>
      </c>
      <c r="H234" s="152"/>
      <c r="I234" s="16">
        <f t="shared" si="14"/>
        <v>0</v>
      </c>
    </row>
    <row r="235" spans="1:9" s="151" customFormat="1" ht="22.5" customHeight="1" x14ac:dyDescent="0.15">
      <c r="A235" s="50" t="s">
        <v>727</v>
      </c>
      <c r="B235" s="61" t="s">
        <v>95</v>
      </c>
      <c r="C235" s="25" t="s">
        <v>338</v>
      </c>
      <c r="D235" s="25" t="s">
        <v>336</v>
      </c>
      <c r="E235" s="12"/>
      <c r="F235" s="148">
        <v>18</v>
      </c>
      <c r="G235" s="14">
        <v>14</v>
      </c>
      <c r="H235" s="152"/>
      <c r="I235" s="16">
        <f t="shared" si="14"/>
        <v>0</v>
      </c>
    </row>
    <row r="236" spans="1:9" s="151" customFormat="1" ht="22.5" customHeight="1" x14ac:dyDescent="0.15">
      <c r="A236" s="50" t="s">
        <v>343</v>
      </c>
      <c r="B236" s="61" t="s">
        <v>949</v>
      </c>
      <c r="C236" s="25" t="s">
        <v>344</v>
      </c>
      <c r="D236" s="25" t="s">
        <v>342</v>
      </c>
      <c r="E236" s="12"/>
      <c r="F236" s="148">
        <v>6.9</v>
      </c>
      <c r="G236" s="14">
        <v>5</v>
      </c>
      <c r="H236" s="152"/>
      <c r="I236" s="16">
        <f t="shared" si="14"/>
        <v>0</v>
      </c>
    </row>
    <row r="237" spans="1:9" s="151" customFormat="1" ht="22.5" customHeight="1" x14ac:dyDescent="0.15">
      <c r="A237" s="50" t="s">
        <v>345</v>
      </c>
      <c r="B237" s="61" t="s">
        <v>949</v>
      </c>
      <c r="C237" s="25" t="s">
        <v>346</v>
      </c>
      <c r="D237" s="25" t="s">
        <v>342</v>
      </c>
      <c r="E237" s="12"/>
      <c r="F237" s="148">
        <v>6.9</v>
      </c>
      <c r="G237" s="14">
        <v>5</v>
      </c>
      <c r="H237" s="152"/>
      <c r="I237" s="16">
        <f t="shared" si="14"/>
        <v>0</v>
      </c>
    </row>
    <row r="238" spans="1:9" s="151" customFormat="1" ht="22.5" customHeight="1" x14ac:dyDescent="0.15">
      <c r="A238" s="50" t="s">
        <v>347</v>
      </c>
      <c r="B238" s="61" t="s">
        <v>949</v>
      </c>
      <c r="C238" s="25" t="s">
        <v>348</v>
      </c>
      <c r="D238" s="25" t="s">
        <v>342</v>
      </c>
      <c r="E238" s="12"/>
      <c r="F238" s="148">
        <v>6.9</v>
      </c>
      <c r="G238" s="14">
        <v>5</v>
      </c>
      <c r="H238" s="152"/>
      <c r="I238" s="16">
        <f t="shared" si="14"/>
        <v>0</v>
      </c>
    </row>
    <row r="239" spans="1:9" s="151" customFormat="1" ht="22.5" customHeight="1" x14ac:dyDescent="0.15">
      <c r="A239" s="50" t="s">
        <v>349</v>
      </c>
      <c r="B239" s="61" t="s">
        <v>949</v>
      </c>
      <c r="C239" s="25" t="s">
        <v>350</v>
      </c>
      <c r="D239" s="25" t="s">
        <v>342</v>
      </c>
      <c r="E239" s="12"/>
      <c r="F239" s="148">
        <v>6.9</v>
      </c>
      <c r="G239" s="14">
        <v>5</v>
      </c>
      <c r="H239" s="152"/>
      <c r="I239" s="16">
        <f t="shared" si="14"/>
        <v>0</v>
      </c>
    </row>
    <row r="240" spans="1:9" s="151" customFormat="1" ht="22.5" customHeight="1" x14ac:dyDescent="0.15">
      <c r="A240" s="50" t="s">
        <v>351</v>
      </c>
      <c r="B240" s="61" t="s">
        <v>949</v>
      </c>
      <c r="C240" s="25" t="s">
        <v>352</v>
      </c>
      <c r="D240" s="25" t="s">
        <v>353</v>
      </c>
      <c r="E240" s="12"/>
      <c r="F240" s="148">
        <v>6.9</v>
      </c>
      <c r="G240" s="14">
        <v>5</v>
      </c>
      <c r="H240" s="152"/>
      <c r="I240" s="16">
        <f t="shared" si="14"/>
        <v>0</v>
      </c>
    </row>
    <row r="241" spans="1:9" s="151" customFormat="1" ht="22.5" customHeight="1" x14ac:dyDescent="0.15">
      <c r="A241" s="50" t="s">
        <v>355</v>
      </c>
      <c r="B241" s="61" t="s">
        <v>949</v>
      </c>
      <c r="C241" s="25" t="s">
        <v>352</v>
      </c>
      <c r="D241" s="25" t="s">
        <v>356</v>
      </c>
      <c r="E241" s="12"/>
      <c r="F241" s="148">
        <v>12</v>
      </c>
      <c r="G241" s="14">
        <v>10</v>
      </c>
      <c r="H241" s="152"/>
      <c r="I241" s="16">
        <f t="shared" si="14"/>
        <v>0</v>
      </c>
    </row>
    <row r="242" spans="1:9" s="151" customFormat="1" ht="22.5" customHeight="1" x14ac:dyDescent="0.15">
      <c r="A242" s="50" t="s">
        <v>357</v>
      </c>
      <c r="B242" s="61" t="s">
        <v>949</v>
      </c>
      <c r="C242" s="77" t="s">
        <v>352</v>
      </c>
      <c r="D242" s="77" t="s">
        <v>358</v>
      </c>
      <c r="E242" s="12"/>
      <c r="F242" s="148"/>
      <c r="G242" s="149">
        <v>10</v>
      </c>
      <c r="H242" s="152"/>
      <c r="I242" s="16">
        <f t="shared" si="14"/>
        <v>0</v>
      </c>
    </row>
    <row r="243" spans="1:9" s="151" customFormat="1" ht="22.5" customHeight="1" x14ac:dyDescent="0.15">
      <c r="A243" s="50" t="s">
        <v>359</v>
      </c>
      <c r="B243" s="61" t="s">
        <v>949</v>
      </c>
      <c r="C243" s="25" t="s">
        <v>360</v>
      </c>
      <c r="D243" s="25" t="s">
        <v>353</v>
      </c>
      <c r="E243" s="12"/>
      <c r="F243" s="148">
        <v>6.9</v>
      </c>
      <c r="G243" s="14">
        <v>5</v>
      </c>
      <c r="H243" s="152"/>
      <c r="I243" s="16">
        <f t="shared" si="14"/>
        <v>0</v>
      </c>
    </row>
    <row r="244" spans="1:9" s="151" customFormat="1" ht="16" x14ac:dyDescent="0.15">
      <c r="A244" s="50" t="s">
        <v>906</v>
      </c>
      <c r="B244" s="61" t="s">
        <v>949</v>
      </c>
      <c r="C244" s="25" t="s">
        <v>907</v>
      </c>
      <c r="D244" s="25" t="s">
        <v>908</v>
      </c>
      <c r="E244" s="12"/>
      <c r="F244" s="148"/>
      <c r="G244" s="149">
        <v>13</v>
      </c>
      <c r="H244" s="152"/>
      <c r="I244" s="16">
        <f t="shared" si="14"/>
        <v>0</v>
      </c>
    </row>
    <row r="245" spans="1:9" s="151" customFormat="1" ht="16" x14ac:dyDescent="0.15">
      <c r="A245" s="50" t="s">
        <v>361</v>
      </c>
      <c r="B245" s="61" t="s">
        <v>949</v>
      </c>
      <c r="C245" s="25" t="s">
        <v>362</v>
      </c>
      <c r="D245" s="25" t="s">
        <v>363</v>
      </c>
      <c r="E245" s="12"/>
      <c r="F245" s="148"/>
      <c r="G245" s="149">
        <v>13</v>
      </c>
      <c r="H245" s="152"/>
      <c r="I245" s="16">
        <f t="shared" si="14"/>
        <v>0</v>
      </c>
    </row>
    <row r="246" spans="1:9" s="151" customFormat="1" ht="30" x14ac:dyDescent="0.15">
      <c r="A246" s="50" t="s">
        <v>364</v>
      </c>
      <c r="B246" s="61" t="s">
        <v>949</v>
      </c>
      <c r="C246" s="25" t="s">
        <v>365</v>
      </c>
      <c r="D246" s="25" t="s">
        <v>366</v>
      </c>
      <c r="E246" s="12"/>
      <c r="F246" s="148">
        <v>6.9</v>
      </c>
      <c r="G246" s="14">
        <v>5</v>
      </c>
      <c r="H246" s="152"/>
      <c r="I246" s="16">
        <f t="shared" si="14"/>
        <v>0</v>
      </c>
    </row>
    <row r="247" spans="1:9" s="151" customFormat="1" ht="21.75" customHeight="1" x14ac:dyDescent="0.15">
      <c r="A247" s="50" t="s">
        <v>909</v>
      </c>
      <c r="B247" s="61" t="s">
        <v>949</v>
      </c>
      <c r="C247" s="25" t="s">
        <v>910</v>
      </c>
      <c r="D247" s="25" t="s">
        <v>911</v>
      </c>
      <c r="E247" s="12"/>
      <c r="F247" s="148">
        <v>6.9</v>
      </c>
      <c r="G247" s="14">
        <v>5</v>
      </c>
      <c r="H247" s="152"/>
      <c r="I247" s="16">
        <f t="shared" si="14"/>
        <v>0</v>
      </c>
    </row>
    <row r="248" spans="1:9" s="151" customFormat="1" ht="21.75" customHeight="1" x14ac:dyDescent="0.15">
      <c r="A248" s="50" t="s">
        <v>367</v>
      </c>
      <c r="B248" s="61" t="s">
        <v>949</v>
      </c>
      <c r="C248" s="25" t="s">
        <v>368</v>
      </c>
      <c r="D248" s="25" t="s">
        <v>341</v>
      </c>
      <c r="E248" s="12"/>
      <c r="F248" s="148">
        <v>12</v>
      </c>
      <c r="G248" s="14">
        <v>10</v>
      </c>
      <c r="H248" s="152"/>
      <c r="I248" s="16">
        <f t="shared" si="14"/>
        <v>0</v>
      </c>
    </row>
    <row r="249" spans="1:9" s="151" customFormat="1" ht="22.5" customHeight="1" x14ac:dyDescent="0.15">
      <c r="A249" s="50" t="s">
        <v>369</v>
      </c>
      <c r="B249" s="61" t="s">
        <v>949</v>
      </c>
      <c r="C249" s="25" t="s">
        <v>368</v>
      </c>
      <c r="D249" s="25" t="s">
        <v>354</v>
      </c>
      <c r="E249" s="12"/>
      <c r="F249" s="148">
        <v>12</v>
      </c>
      <c r="G249" s="14">
        <v>10</v>
      </c>
      <c r="H249" s="152"/>
      <c r="I249" s="16">
        <f t="shared" si="14"/>
        <v>0</v>
      </c>
    </row>
    <row r="250" spans="1:9" s="151" customFormat="1" ht="22.5" customHeight="1" x14ac:dyDescent="0.15">
      <c r="A250" s="50" t="s">
        <v>370</v>
      </c>
      <c r="B250" s="61" t="s">
        <v>949</v>
      </c>
      <c r="C250" s="25" t="s">
        <v>371</v>
      </c>
      <c r="D250" s="25" t="s">
        <v>372</v>
      </c>
      <c r="E250" s="12"/>
      <c r="F250" s="148">
        <v>6</v>
      </c>
      <c r="G250" s="14">
        <v>5</v>
      </c>
      <c r="H250" s="152"/>
      <c r="I250" s="16">
        <f t="shared" si="14"/>
        <v>0</v>
      </c>
    </row>
    <row r="251" spans="1:9" s="151" customFormat="1" ht="22.5" customHeight="1" x14ac:dyDescent="0.15">
      <c r="A251" s="50" t="s">
        <v>373</v>
      </c>
      <c r="B251" s="61" t="s">
        <v>949</v>
      </c>
      <c r="C251" s="25" t="s">
        <v>374</v>
      </c>
      <c r="D251" s="25" t="s">
        <v>372</v>
      </c>
      <c r="E251" s="12"/>
      <c r="F251" s="148">
        <v>6</v>
      </c>
      <c r="G251" s="14">
        <v>5</v>
      </c>
      <c r="H251" s="152"/>
      <c r="I251" s="16">
        <f t="shared" si="14"/>
        <v>0</v>
      </c>
    </row>
    <row r="252" spans="1:9" s="151" customFormat="1" ht="22.5" customHeight="1" x14ac:dyDescent="0.15">
      <c r="A252" s="50" t="s">
        <v>375</v>
      </c>
      <c r="B252" s="61" t="s">
        <v>949</v>
      </c>
      <c r="C252" s="25" t="s">
        <v>376</v>
      </c>
      <c r="D252" s="25" t="s">
        <v>372</v>
      </c>
      <c r="E252" s="12"/>
      <c r="F252" s="148">
        <v>6</v>
      </c>
      <c r="G252" s="14">
        <v>5</v>
      </c>
      <c r="H252" s="152"/>
      <c r="I252" s="16">
        <f t="shared" si="14"/>
        <v>0</v>
      </c>
    </row>
    <row r="253" spans="1:9" s="151" customFormat="1" ht="22.5" customHeight="1" x14ac:dyDescent="0.15">
      <c r="A253" s="50" t="s">
        <v>912</v>
      </c>
      <c r="B253" s="61" t="s">
        <v>232</v>
      </c>
      <c r="C253" s="25" t="s">
        <v>913</v>
      </c>
      <c r="D253" s="25" t="s">
        <v>914</v>
      </c>
      <c r="E253" s="12"/>
      <c r="F253" s="148"/>
      <c r="G253" s="149">
        <v>21</v>
      </c>
      <c r="H253" s="152"/>
      <c r="I253" s="16">
        <f t="shared" si="14"/>
        <v>0</v>
      </c>
    </row>
    <row r="254" spans="1:9" s="151" customFormat="1" ht="22.5" customHeight="1" x14ac:dyDescent="0.15">
      <c r="A254" s="50" t="s">
        <v>339</v>
      </c>
      <c r="B254" s="51" t="s">
        <v>206</v>
      </c>
      <c r="C254" s="25" t="s">
        <v>340</v>
      </c>
      <c r="D254" s="25" t="s">
        <v>341</v>
      </c>
      <c r="E254" s="12"/>
      <c r="F254" s="148">
        <v>45</v>
      </c>
      <c r="G254" s="14">
        <v>31</v>
      </c>
      <c r="H254" s="152"/>
      <c r="I254" s="16">
        <f t="shared" si="14"/>
        <v>0</v>
      </c>
    </row>
    <row r="255" spans="1:9" s="151" customFormat="1" ht="22.5" customHeight="1" x14ac:dyDescent="0.15">
      <c r="A255" s="50" t="s">
        <v>377</v>
      </c>
      <c r="B255" s="51" t="s">
        <v>206</v>
      </c>
      <c r="C255" s="25" t="s">
        <v>207</v>
      </c>
      <c r="D255" s="25" t="s">
        <v>378</v>
      </c>
      <c r="E255" s="12"/>
      <c r="F255" s="148">
        <v>31</v>
      </c>
      <c r="G255" s="14">
        <v>22</v>
      </c>
      <c r="H255" s="152"/>
      <c r="I255" s="16">
        <f t="shared" si="14"/>
        <v>0</v>
      </c>
    </row>
    <row r="256" spans="1:9" s="151" customFormat="1" ht="22.5" customHeight="1" x14ac:dyDescent="0.15">
      <c r="A256" s="50"/>
      <c r="B256" s="51"/>
      <c r="C256" s="77"/>
      <c r="D256" s="77"/>
      <c r="E256" s="87"/>
      <c r="F256" s="172"/>
      <c r="G256" s="173"/>
      <c r="H256" s="179"/>
      <c r="I256" s="174"/>
    </row>
    <row r="257" spans="1:9" ht="18" customHeight="1" x14ac:dyDescent="0.15">
      <c r="A257" s="102"/>
      <c r="B257" s="102"/>
      <c r="C257" s="103"/>
      <c r="D257" s="103"/>
      <c r="E257" s="104"/>
      <c r="F257" s="105"/>
      <c r="G257" s="106"/>
      <c r="H257" s="106"/>
      <c r="I257" s="95" t="s">
        <v>1099</v>
      </c>
    </row>
    <row r="258" spans="1:9" ht="29" customHeight="1" x14ac:dyDescent="0.15">
      <c r="A258" s="96" t="s">
        <v>699</v>
      </c>
      <c r="B258" s="97"/>
      <c r="C258" s="97"/>
      <c r="D258" s="97"/>
      <c r="E258" s="98"/>
      <c r="F258" s="99" t="s">
        <v>700</v>
      </c>
      <c r="G258" s="186">
        <f>G2</f>
        <v>0</v>
      </c>
      <c r="H258" s="187"/>
      <c r="I258" s="188"/>
    </row>
    <row r="259" spans="1:9" ht="22.5" customHeight="1" x14ac:dyDescent="0.15">
      <c r="A259" s="97"/>
      <c r="B259" s="97"/>
      <c r="C259" s="97"/>
      <c r="D259" s="97"/>
      <c r="E259" s="98"/>
      <c r="F259" s="100"/>
      <c r="G259" s="107" t="s">
        <v>701</v>
      </c>
      <c r="H259" s="97"/>
      <c r="I259" s="97"/>
    </row>
    <row r="260" spans="1:9" ht="27" thickBot="1" x14ac:dyDescent="0.25">
      <c r="A260" s="1" t="s">
        <v>1</v>
      </c>
      <c r="B260" s="1" t="s">
        <v>2</v>
      </c>
      <c r="C260" s="2"/>
      <c r="D260" s="3"/>
      <c r="E260" s="4" t="s">
        <v>3</v>
      </c>
      <c r="F260" s="5" t="s">
        <v>4</v>
      </c>
      <c r="G260" s="6" t="s">
        <v>5</v>
      </c>
      <c r="H260" s="7" t="s">
        <v>6</v>
      </c>
      <c r="I260" s="7" t="s">
        <v>7</v>
      </c>
    </row>
    <row r="261" spans="1:9" s="136" customFormat="1" ht="27.75" customHeight="1" thickBot="1" x14ac:dyDescent="0.25">
      <c r="A261" s="189" t="s">
        <v>1093</v>
      </c>
      <c r="B261" s="190"/>
      <c r="C261" s="190"/>
      <c r="D261" s="190"/>
      <c r="E261" s="190"/>
      <c r="F261" s="190"/>
      <c r="G261" s="190"/>
      <c r="H261" s="190"/>
      <c r="I261" s="191"/>
    </row>
    <row r="262" spans="1:9" customFormat="1" ht="15" customHeight="1" x14ac:dyDescent="0.2"/>
    <row r="263" spans="1:9" s="151" customFormat="1" ht="22.5" customHeight="1" x14ac:dyDescent="0.15">
      <c r="A263" s="50" t="s">
        <v>379</v>
      </c>
      <c r="B263" s="51" t="s">
        <v>206</v>
      </c>
      <c r="C263" s="55" t="s">
        <v>207</v>
      </c>
      <c r="D263" s="89" t="s">
        <v>380</v>
      </c>
      <c r="E263" s="12"/>
      <c r="F263" s="148">
        <v>31</v>
      </c>
      <c r="G263" s="14">
        <v>22</v>
      </c>
      <c r="H263" s="152"/>
      <c r="I263" s="16">
        <f t="shared" ref="I263:I275" si="15">G263*H263</f>
        <v>0</v>
      </c>
    </row>
    <row r="264" spans="1:9" s="151" customFormat="1" ht="22.5" customHeight="1" x14ac:dyDescent="0.15">
      <c r="A264" s="50" t="s">
        <v>381</v>
      </c>
      <c r="B264" s="51" t="s">
        <v>115</v>
      </c>
      <c r="C264" s="25" t="s">
        <v>116</v>
      </c>
      <c r="D264" s="164" t="s">
        <v>341</v>
      </c>
      <c r="E264" s="12"/>
      <c r="F264" s="148">
        <v>27</v>
      </c>
      <c r="G264" s="14">
        <v>20</v>
      </c>
      <c r="H264" s="152"/>
      <c r="I264" s="16">
        <f t="shared" si="15"/>
        <v>0</v>
      </c>
    </row>
    <row r="265" spans="1:9" s="151" customFormat="1" ht="22.5" customHeight="1" x14ac:dyDescent="0.15">
      <c r="A265" s="50" t="s">
        <v>382</v>
      </c>
      <c r="B265" s="51" t="s">
        <v>115</v>
      </c>
      <c r="C265" s="25" t="s">
        <v>116</v>
      </c>
      <c r="D265" s="164" t="s">
        <v>331</v>
      </c>
      <c r="E265" s="12"/>
      <c r="F265" s="148">
        <v>27</v>
      </c>
      <c r="G265" s="14">
        <v>20</v>
      </c>
      <c r="H265" s="152"/>
      <c r="I265" s="16">
        <f t="shared" si="15"/>
        <v>0</v>
      </c>
    </row>
    <row r="266" spans="1:9" s="151" customFormat="1" ht="22.5" customHeight="1" x14ac:dyDescent="0.15">
      <c r="A266" s="50" t="s">
        <v>383</v>
      </c>
      <c r="B266" s="51" t="s">
        <v>115</v>
      </c>
      <c r="C266" s="25" t="s">
        <v>384</v>
      </c>
      <c r="D266" s="164" t="s">
        <v>331</v>
      </c>
      <c r="E266" s="12"/>
      <c r="F266" s="148">
        <v>30</v>
      </c>
      <c r="G266" s="14">
        <v>20</v>
      </c>
      <c r="H266" s="152"/>
      <c r="I266" s="16">
        <f t="shared" si="15"/>
        <v>0</v>
      </c>
    </row>
    <row r="267" spans="1:9" s="151" customFormat="1" ht="22.5" customHeight="1" x14ac:dyDescent="0.15">
      <c r="A267" s="50" t="s">
        <v>385</v>
      </c>
      <c r="B267" s="51" t="s">
        <v>115</v>
      </c>
      <c r="C267" s="25" t="s">
        <v>386</v>
      </c>
      <c r="D267" s="25" t="s">
        <v>387</v>
      </c>
      <c r="E267" s="12"/>
      <c r="F267" s="148">
        <v>27</v>
      </c>
      <c r="G267" s="14">
        <v>17</v>
      </c>
      <c r="H267" s="152"/>
      <c r="I267" s="16">
        <f t="shared" si="15"/>
        <v>0</v>
      </c>
    </row>
    <row r="268" spans="1:9" s="151" customFormat="1" ht="22.5" customHeight="1" x14ac:dyDescent="0.15">
      <c r="A268" s="50" t="s">
        <v>388</v>
      </c>
      <c r="B268" s="51" t="s">
        <v>115</v>
      </c>
      <c r="C268" s="25" t="s">
        <v>389</v>
      </c>
      <c r="D268" s="25" t="s">
        <v>387</v>
      </c>
      <c r="E268" s="12"/>
      <c r="F268" s="148">
        <v>28</v>
      </c>
      <c r="G268" s="14">
        <v>18</v>
      </c>
      <c r="H268" s="152"/>
      <c r="I268" s="16">
        <f t="shared" si="15"/>
        <v>0</v>
      </c>
    </row>
    <row r="269" spans="1:9" s="151" customFormat="1" ht="22.5" customHeight="1" x14ac:dyDescent="0.15">
      <c r="A269" s="50" t="s">
        <v>691</v>
      </c>
      <c r="B269" s="118" t="s">
        <v>244</v>
      </c>
      <c r="C269" s="165" t="s">
        <v>393</v>
      </c>
      <c r="D269" s="25" t="s">
        <v>711</v>
      </c>
      <c r="E269" s="20">
        <f t="shared" ref="E269:E272" si="16">1-G269/F269</f>
        <v>0.58333333333333326</v>
      </c>
      <c r="F269" s="148">
        <v>24</v>
      </c>
      <c r="G269" s="14">
        <v>10</v>
      </c>
      <c r="H269" s="152"/>
      <c r="I269" s="16">
        <f t="shared" si="15"/>
        <v>0</v>
      </c>
    </row>
    <row r="270" spans="1:9" s="151" customFormat="1" ht="22.5" customHeight="1" x14ac:dyDescent="0.15">
      <c r="A270" s="50" t="s">
        <v>692</v>
      </c>
      <c r="B270" s="118" t="s">
        <v>244</v>
      </c>
      <c r="C270" s="165" t="s">
        <v>394</v>
      </c>
      <c r="D270" s="25" t="s">
        <v>711</v>
      </c>
      <c r="E270" s="20">
        <f t="shared" si="16"/>
        <v>0.58333333333333326</v>
      </c>
      <c r="F270" s="148">
        <v>24</v>
      </c>
      <c r="G270" s="14">
        <v>10</v>
      </c>
      <c r="H270" s="152"/>
      <c r="I270" s="16">
        <f t="shared" si="15"/>
        <v>0</v>
      </c>
    </row>
    <row r="271" spans="1:9" s="151" customFormat="1" ht="22.5" customHeight="1" x14ac:dyDescent="0.15">
      <c r="A271" s="50" t="s">
        <v>915</v>
      </c>
      <c r="B271" s="118" t="s">
        <v>244</v>
      </c>
      <c r="C271" s="165" t="s">
        <v>916</v>
      </c>
      <c r="D271" s="25" t="s">
        <v>917</v>
      </c>
      <c r="E271" s="20"/>
      <c r="F271" s="148">
        <v>35</v>
      </c>
      <c r="G271" s="14">
        <v>25</v>
      </c>
      <c r="H271" s="152"/>
      <c r="I271" s="16">
        <f t="shared" si="15"/>
        <v>0</v>
      </c>
    </row>
    <row r="272" spans="1:9" s="151" customFormat="1" ht="22.5" customHeight="1" x14ac:dyDescent="0.15">
      <c r="A272" s="50" t="s">
        <v>690</v>
      </c>
      <c r="B272" s="118" t="s">
        <v>244</v>
      </c>
      <c r="C272" s="165" t="s">
        <v>395</v>
      </c>
      <c r="D272" s="25" t="s">
        <v>711</v>
      </c>
      <c r="E272" s="20">
        <f t="shared" si="16"/>
        <v>0.58333333333333326</v>
      </c>
      <c r="F272" s="148">
        <v>24</v>
      </c>
      <c r="G272" s="14">
        <v>10</v>
      </c>
      <c r="H272" s="152"/>
      <c r="I272" s="16">
        <f t="shared" si="15"/>
        <v>0</v>
      </c>
    </row>
    <row r="273" spans="1:9" s="151" customFormat="1" ht="22.5" customHeight="1" x14ac:dyDescent="0.15">
      <c r="A273" s="50" t="s">
        <v>918</v>
      </c>
      <c r="B273" s="118" t="s">
        <v>244</v>
      </c>
      <c r="C273" s="165" t="s">
        <v>919</v>
      </c>
      <c r="D273" s="25" t="s">
        <v>920</v>
      </c>
      <c r="E273" s="12"/>
      <c r="F273" s="148">
        <v>55</v>
      </c>
      <c r="G273" s="14">
        <v>39</v>
      </c>
      <c r="H273" s="152"/>
      <c r="I273" s="16">
        <f t="shared" si="15"/>
        <v>0</v>
      </c>
    </row>
    <row r="274" spans="1:9" s="151" customFormat="1" ht="22.5" customHeight="1" x14ac:dyDescent="0.15">
      <c r="A274" s="50" t="s">
        <v>390</v>
      </c>
      <c r="B274" s="118" t="s">
        <v>244</v>
      </c>
      <c r="C274" s="25" t="s">
        <v>391</v>
      </c>
      <c r="D274" s="25" t="s">
        <v>392</v>
      </c>
      <c r="E274" s="12"/>
      <c r="F274" s="148">
        <v>28</v>
      </c>
      <c r="G274" s="14">
        <v>20</v>
      </c>
      <c r="H274" s="152"/>
      <c r="I274" s="16">
        <f t="shared" si="15"/>
        <v>0</v>
      </c>
    </row>
    <row r="275" spans="1:9" s="151" customFormat="1" ht="22.5" customHeight="1" x14ac:dyDescent="0.15">
      <c r="A275" s="50" t="s">
        <v>396</v>
      </c>
      <c r="B275" s="51" t="s">
        <v>397</v>
      </c>
      <c r="C275" s="55" t="s">
        <v>398</v>
      </c>
      <c r="D275" s="164" t="s">
        <v>399</v>
      </c>
      <c r="E275" s="12"/>
      <c r="F275" s="148">
        <v>13</v>
      </c>
      <c r="G275" s="14">
        <v>10</v>
      </c>
      <c r="H275" s="152"/>
      <c r="I275" s="16">
        <f t="shared" si="15"/>
        <v>0</v>
      </c>
    </row>
    <row r="276" spans="1:9" s="137" customFormat="1" ht="19.5" customHeight="1" thickBot="1" x14ac:dyDescent="0.2">
      <c r="A276" s="50"/>
      <c r="B276" s="51"/>
      <c r="C276" s="43"/>
      <c r="D276" s="43"/>
      <c r="E276" s="73"/>
      <c r="F276" s="74"/>
      <c r="G276" s="70"/>
      <c r="H276" s="71"/>
      <c r="I276" s="72"/>
    </row>
    <row r="277" spans="1:9" s="137" customFormat="1" ht="19.5" customHeight="1" thickBot="1" x14ac:dyDescent="0.2">
      <c r="A277" s="189" t="s">
        <v>400</v>
      </c>
      <c r="B277" s="190"/>
      <c r="C277" s="190"/>
      <c r="D277" s="190"/>
      <c r="E277" s="190"/>
      <c r="F277" s="190"/>
      <c r="G277" s="190"/>
      <c r="H277" s="190"/>
      <c r="I277" s="191"/>
    </row>
    <row r="278" spans="1:9" s="137" customFormat="1" ht="15" customHeight="1" x14ac:dyDescent="0.15">
      <c r="A278" s="49"/>
      <c r="B278" s="49"/>
      <c r="C278" s="49"/>
      <c r="D278" s="49"/>
      <c r="E278" s="49"/>
      <c r="F278" s="49"/>
      <c r="G278" s="49"/>
      <c r="H278" s="49"/>
      <c r="I278" s="49"/>
    </row>
    <row r="279" spans="1:9" s="137" customFormat="1" ht="22.5" customHeight="1" x14ac:dyDescent="0.15">
      <c r="A279" s="50" t="s">
        <v>728</v>
      </c>
      <c r="B279" s="80" t="s">
        <v>814</v>
      </c>
      <c r="C279" s="81" t="s">
        <v>404</v>
      </c>
      <c r="D279" s="81" t="s">
        <v>405</v>
      </c>
      <c r="E279" s="12">
        <f t="shared" ref="E279" si="17">1-G279/F279</f>
        <v>0.4</v>
      </c>
      <c r="F279" s="52">
        <v>65</v>
      </c>
      <c r="G279" s="14">
        <v>39</v>
      </c>
      <c r="H279" s="63"/>
      <c r="I279" s="16">
        <f t="shared" ref="I279:I312" si="18">G279*H279</f>
        <v>0</v>
      </c>
    </row>
    <row r="280" spans="1:9" s="137" customFormat="1" ht="22.5" customHeight="1" x14ac:dyDescent="0.15">
      <c r="A280" s="50" t="s">
        <v>693</v>
      </c>
      <c r="B280" s="80" t="s">
        <v>406</v>
      </c>
      <c r="C280" s="81" t="s">
        <v>726</v>
      </c>
      <c r="D280" s="81" t="s">
        <v>407</v>
      </c>
      <c r="E280" s="12"/>
      <c r="F280" s="52">
        <f>VLOOKUP(A280,[2]Feuil1!$1:$1048576,6,0)</f>
        <v>62</v>
      </c>
      <c r="G280" s="14">
        <v>44</v>
      </c>
      <c r="H280" s="63"/>
      <c r="I280" s="16">
        <f t="shared" si="18"/>
        <v>0</v>
      </c>
    </row>
    <row r="281" spans="1:9" s="137" customFormat="1" ht="22.5" customHeight="1" x14ac:dyDescent="0.15">
      <c r="A281" s="50" t="s">
        <v>694</v>
      </c>
      <c r="B281" s="80" t="s">
        <v>406</v>
      </c>
      <c r="C281" s="81" t="s">
        <v>726</v>
      </c>
      <c r="D281" s="81" t="s">
        <v>408</v>
      </c>
      <c r="E281" s="12"/>
      <c r="F281" s="52">
        <f>VLOOKUP(A281,[2]Feuil1!$1:$1048576,6,0)</f>
        <v>90</v>
      </c>
      <c r="G281" s="14">
        <v>64</v>
      </c>
      <c r="H281" s="63"/>
      <c r="I281" s="16">
        <f t="shared" si="18"/>
        <v>0</v>
      </c>
    </row>
    <row r="282" spans="1:9" s="137" customFormat="1" ht="22.5" customHeight="1" x14ac:dyDescent="0.15">
      <c r="A282" s="50" t="s">
        <v>695</v>
      </c>
      <c r="B282" s="80" t="s">
        <v>406</v>
      </c>
      <c r="C282" s="81" t="s">
        <v>726</v>
      </c>
      <c r="D282" s="81" t="s">
        <v>402</v>
      </c>
      <c r="E282" s="12"/>
      <c r="F282" s="52">
        <f>VLOOKUP(A282,[2]Feuil1!$1:$1048576,6,0)</f>
        <v>130</v>
      </c>
      <c r="G282" s="14">
        <v>92</v>
      </c>
      <c r="H282" s="63"/>
      <c r="I282" s="16">
        <f t="shared" si="18"/>
        <v>0</v>
      </c>
    </row>
    <row r="283" spans="1:9" s="135" customFormat="1" ht="22.5" customHeight="1" x14ac:dyDescent="0.2">
      <c r="A283" s="50" t="s">
        <v>409</v>
      </c>
      <c r="B283" s="80" t="s">
        <v>37</v>
      </c>
      <c r="C283" s="81" t="s">
        <v>410</v>
      </c>
      <c r="D283" s="81" t="s">
        <v>402</v>
      </c>
      <c r="E283" s="12">
        <f t="shared" ref="E283:E297" si="19">1-G283/F283</f>
        <v>0.43157894736842106</v>
      </c>
      <c r="F283" s="52">
        <f>VLOOKUP(A283,[2]Feuil1!$1:$1048576,6,0)</f>
        <v>95</v>
      </c>
      <c r="G283" s="14">
        <v>54</v>
      </c>
      <c r="H283" s="63"/>
      <c r="I283" s="16">
        <f t="shared" si="18"/>
        <v>0</v>
      </c>
    </row>
    <row r="284" spans="1:9" s="135" customFormat="1" ht="22.5" customHeight="1" x14ac:dyDescent="0.2">
      <c r="A284" s="50" t="s">
        <v>812</v>
      </c>
      <c r="B284" s="80" t="s">
        <v>475</v>
      </c>
      <c r="C284" s="81" t="s">
        <v>876</v>
      </c>
      <c r="D284" s="81" t="s">
        <v>529</v>
      </c>
      <c r="E284" s="12"/>
      <c r="F284" s="52">
        <v>131</v>
      </c>
      <c r="G284" s="14">
        <v>88</v>
      </c>
      <c r="H284" s="63"/>
      <c r="I284" s="16">
        <f t="shared" si="18"/>
        <v>0</v>
      </c>
    </row>
    <row r="285" spans="1:9" s="135" customFormat="1" ht="22.5" customHeight="1" x14ac:dyDescent="0.2">
      <c r="A285" s="50" t="s">
        <v>411</v>
      </c>
      <c r="B285" s="80" t="s">
        <v>54</v>
      </c>
      <c r="C285" s="81" t="s">
        <v>412</v>
      </c>
      <c r="D285" s="81" t="s">
        <v>413</v>
      </c>
      <c r="E285" s="12"/>
      <c r="F285" s="52">
        <f>VLOOKUP(A285,[2]Feuil1!$1:$1048576,6,0)</f>
        <v>93</v>
      </c>
      <c r="G285" s="14">
        <v>65</v>
      </c>
      <c r="H285" s="63"/>
      <c r="I285" s="16">
        <f t="shared" si="18"/>
        <v>0</v>
      </c>
    </row>
    <row r="286" spans="1:9" s="135" customFormat="1" ht="22.5" customHeight="1" x14ac:dyDescent="0.2">
      <c r="A286" s="50" t="s">
        <v>414</v>
      </c>
      <c r="B286" s="80" t="s">
        <v>54</v>
      </c>
      <c r="C286" s="81" t="s">
        <v>412</v>
      </c>
      <c r="D286" s="81" t="s">
        <v>415</v>
      </c>
      <c r="E286" s="12"/>
      <c r="F286" s="52">
        <f>VLOOKUP(A286,[2]Feuil1!$1:$1048576,6,0)</f>
        <v>118</v>
      </c>
      <c r="G286" s="14">
        <v>80</v>
      </c>
      <c r="H286" s="63"/>
      <c r="I286" s="16">
        <f t="shared" si="18"/>
        <v>0</v>
      </c>
    </row>
    <row r="287" spans="1:9" s="135" customFormat="1" ht="22.5" customHeight="1" x14ac:dyDescent="0.2">
      <c r="A287" s="50" t="s">
        <v>416</v>
      </c>
      <c r="B287" s="80" t="s">
        <v>61</v>
      </c>
      <c r="C287" s="81" t="s">
        <v>62</v>
      </c>
      <c r="D287" s="81" t="s">
        <v>408</v>
      </c>
      <c r="E287" s="12"/>
      <c r="F287" s="52">
        <f>VLOOKUP(A287,[2]Feuil1!$1:$1048576,6,0)</f>
        <v>88</v>
      </c>
      <c r="G287" s="14">
        <v>62</v>
      </c>
      <c r="H287" s="63"/>
      <c r="I287" s="16">
        <f t="shared" si="18"/>
        <v>0</v>
      </c>
    </row>
    <row r="288" spans="1:9" s="136" customFormat="1" ht="22.5" customHeight="1" x14ac:dyDescent="0.2">
      <c r="A288" s="50" t="s">
        <v>418</v>
      </c>
      <c r="B288" s="80" t="s">
        <v>419</v>
      </c>
      <c r="C288" s="81" t="s">
        <v>420</v>
      </c>
      <c r="D288" s="81" t="s">
        <v>421</v>
      </c>
      <c r="E288" s="12"/>
      <c r="F288" s="52">
        <f>VLOOKUP(A288,[2]Feuil1!$1:$1048576,6,0)</f>
        <v>80</v>
      </c>
      <c r="G288" s="14">
        <v>56</v>
      </c>
      <c r="H288" s="63"/>
      <c r="I288" s="16">
        <f t="shared" si="18"/>
        <v>0</v>
      </c>
    </row>
    <row r="289" spans="1:9" s="136" customFormat="1" ht="22.5" customHeight="1" x14ac:dyDescent="0.2">
      <c r="A289" s="50" t="s">
        <v>422</v>
      </c>
      <c r="B289" s="80" t="s">
        <v>419</v>
      </c>
      <c r="C289" s="81" t="s">
        <v>423</v>
      </c>
      <c r="D289" s="81" t="s">
        <v>408</v>
      </c>
      <c r="E289" s="12">
        <f t="shared" si="19"/>
        <v>0.4</v>
      </c>
      <c r="F289" s="52">
        <f>VLOOKUP(A289,[2]Feuil1!$1:$1048576,6,0)</f>
        <v>95</v>
      </c>
      <c r="G289" s="14">
        <v>57</v>
      </c>
      <c r="H289" s="63"/>
      <c r="I289" s="16">
        <f t="shared" si="18"/>
        <v>0</v>
      </c>
    </row>
    <row r="290" spans="1:9" s="136" customFormat="1" ht="22.5" customHeight="1" x14ac:dyDescent="0.2">
      <c r="A290" s="50" t="s">
        <v>424</v>
      </c>
      <c r="B290" s="80" t="s">
        <v>67</v>
      </c>
      <c r="C290" s="81" t="s">
        <v>425</v>
      </c>
      <c r="D290" s="81" t="s">
        <v>1049</v>
      </c>
      <c r="E290" s="12"/>
      <c r="F290" s="52">
        <f>VLOOKUP(A290,[2]Feuil1!$1:$1048576,6,0)</f>
        <v>69</v>
      </c>
      <c r="G290" s="14">
        <v>53</v>
      </c>
      <c r="H290" s="63"/>
      <c r="I290" s="16">
        <f t="shared" si="18"/>
        <v>0</v>
      </c>
    </row>
    <row r="291" spans="1:9" s="136" customFormat="1" ht="22.5" customHeight="1" x14ac:dyDescent="0.2">
      <c r="A291" s="50" t="s">
        <v>426</v>
      </c>
      <c r="B291" s="80" t="s">
        <v>67</v>
      </c>
      <c r="C291" s="81" t="s">
        <v>425</v>
      </c>
      <c r="D291" s="81" t="s">
        <v>1050</v>
      </c>
      <c r="E291" s="12"/>
      <c r="F291" s="52">
        <f>VLOOKUP(A291,[2]Feuil1!$1:$1048576,6,0)</f>
        <v>101</v>
      </c>
      <c r="G291" s="14">
        <v>75</v>
      </c>
      <c r="H291" s="63"/>
      <c r="I291" s="16">
        <f t="shared" si="18"/>
        <v>0</v>
      </c>
    </row>
    <row r="292" spans="1:9" s="136" customFormat="1" ht="22.5" customHeight="1" x14ac:dyDescent="0.2">
      <c r="A292" s="50" t="s">
        <v>427</v>
      </c>
      <c r="B292" s="80" t="s">
        <v>67</v>
      </c>
      <c r="C292" s="81" t="s">
        <v>428</v>
      </c>
      <c r="D292" s="81" t="s">
        <v>429</v>
      </c>
      <c r="E292" s="12"/>
      <c r="F292" s="52">
        <f>VLOOKUP(A292,[2]Feuil1!$1:$1048576,6,0)</f>
        <v>155</v>
      </c>
      <c r="G292" s="14">
        <v>109</v>
      </c>
      <c r="H292" s="63"/>
      <c r="I292" s="16">
        <f t="shared" si="18"/>
        <v>0</v>
      </c>
    </row>
    <row r="293" spans="1:9" s="136" customFormat="1" ht="22.5" customHeight="1" x14ac:dyDescent="0.2">
      <c r="A293" s="50" t="s">
        <v>430</v>
      </c>
      <c r="B293" s="120" t="s">
        <v>95</v>
      </c>
      <c r="C293" s="28" t="s">
        <v>89</v>
      </c>
      <c r="D293" s="28" t="s">
        <v>402</v>
      </c>
      <c r="E293" s="20">
        <f t="shared" si="19"/>
        <v>0.43434343434343436</v>
      </c>
      <c r="F293" s="52">
        <v>99</v>
      </c>
      <c r="G293" s="14">
        <v>56</v>
      </c>
      <c r="H293" s="63"/>
      <c r="I293" s="16">
        <f t="shared" si="18"/>
        <v>0</v>
      </c>
    </row>
    <row r="294" spans="1:9" s="136" customFormat="1" ht="22.5" customHeight="1" x14ac:dyDescent="0.2">
      <c r="A294" s="50" t="s">
        <v>431</v>
      </c>
      <c r="B294" s="83" t="s">
        <v>95</v>
      </c>
      <c r="C294" s="28" t="s">
        <v>335</v>
      </c>
      <c r="D294" s="28" t="s">
        <v>402</v>
      </c>
      <c r="E294" s="20">
        <f t="shared" si="19"/>
        <v>0.50588235294117645</v>
      </c>
      <c r="F294" s="52">
        <f>VLOOKUP(A294,[2]Feuil1!$1:$1048576,6,0)</f>
        <v>85</v>
      </c>
      <c r="G294" s="14">
        <v>42</v>
      </c>
      <c r="H294" s="63"/>
      <c r="I294" s="16">
        <f t="shared" si="18"/>
        <v>0</v>
      </c>
    </row>
    <row r="295" spans="1:9" s="137" customFormat="1" ht="22.5" customHeight="1" x14ac:dyDescent="0.15">
      <c r="A295" s="50" t="s">
        <v>432</v>
      </c>
      <c r="B295" s="83" t="s">
        <v>95</v>
      </c>
      <c r="C295" s="28" t="s">
        <v>433</v>
      </c>
      <c r="D295" s="28" t="s">
        <v>402</v>
      </c>
      <c r="E295" s="20">
        <f t="shared" si="19"/>
        <v>0.50588235294117645</v>
      </c>
      <c r="F295" s="52">
        <f>VLOOKUP(A295,[2]Feuil1!$1:$1048576,6,0)</f>
        <v>85</v>
      </c>
      <c r="G295" s="14">
        <v>42</v>
      </c>
      <c r="H295" s="63"/>
      <c r="I295" s="16">
        <f t="shared" si="18"/>
        <v>0</v>
      </c>
    </row>
    <row r="296" spans="1:9" s="137" customFormat="1" ht="22.5" customHeight="1" x14ac:dyDescent="0.15">
      <c r="A296" s="50" t="s">
        <v>434</v>
      </c>
      <c r="B296" s="83" t="s">
        <v>95</v>
      </c>
      <c r="C296" s="28" t="s">
        <v>435</v>
      </c>
      <c r="D296" s="28" t="s">
        <v>402</v>
      </c>
      <c r="E296" s="20">
        <f t="shared" si="19"/>
        <v>0.50588235294117645</v>
      </c>
      <c r="F296" s="52">
        <f>VLOOKUP(A296,[2]Feuil1!$1:$1048576,6,0)</f>
        <v>85</v>
      </c>
      <c r="G296" s="14">
        <v>42</v>
      </c>
      <c r="H296" s="63"/>
      <c r="I296" s="16">
        <f t="shared" si="18"/>
        <v>0</v>
      </c>
    </row>
    <row r="297" spans="1:9" s="137" customFormat="1" ht="22.5" customHeight="1" x14ac:dyDescent="0.15">
      <c r="A297" s="50" t="s">
        <v>436</v>
      </c>
      <c r="B297" s="83" t="s">
        <v>95</v>
      </c>
      <c r="C297" s="28" t="s">
        <v>338</v>
      </c>
      <c r="D297" s="28" t="s">
        <v>402</v>
      </c>
      <c r="E297" s="12">
        <f t="shared" si="19"/>
        <v>0.50588235294117645</v>
      </c>
      <c r="F297" s="52">
        <f>VLOOKUP(A297,[2]Feuil1!$1:$1048576,6,0)</f>
        <v>85</v>
      </c>
      <c r="G297" s="14">
        <v>42</v>
      </c>
      <c r="H297" s="63"/>
      <c r="I297" s="16">
        <f t="shared" si="18"/>
        <v>0</v>
      </c>
    </row>
    <row r="298" spans="1:9" s="137" customFormat="1" ht="22.5" customHeight="1" x14ac:dyDescent="0.15">
      <c r="A298" s="50" t="s">
        <v>813</v>
      </c>
      <c r="B298" s="84" t="s">
        <v>560</v>
      </c>
      <c r="C298" s="180" t="s">
        <v>1110</v>
      </c>
      <c r="D298" s="180" t="s">
        <v>402</v>
      </c>
      <c r="E298" s="12"/>
      <c r="F298" s="52">
        <v>103</v>
      </c>
      <c r="G298" s="14">
        <v>69</v>
      </c>
      <c r="H298" s="63"/>
      <c r="I298" s="16">
        <f t="shared" si="18"/>
        <v>0</v>
      </c>
    </row>
    <row r="299" spans="1:9" s="137" customFormat="1" ht="22.5" customHeight="1" x14ac:dyDescent="0.15">
      <c r="A299" s="50" t="s">
        <v>437</v>
      </c>
      <c r="B299" s="84" t="s">
        <v>438</v>
      </c>
      <c r="C299" s="28" t="s">
        <v>439</v>
      </c>
      <c r="D299" s="28" t="s">
        <v>408</v>
      </c>
      <c r="E299" s="12"/>
      <c r="F299" s="52">
        <f>VLOOKUP(A299,[2]Feuil1!$1:$1048576,6,0)</f>
        <v>92</v>
      </c>
      <c r="G299" s="14">
        <v>64</v>
      </c>
      <c r="H299" s="63"/>
      <c r="I299" s="16">
        <f t="shared" si="18"/>
        <v>0</v>
      </c>
    </row>
    <row r="300" spans="1:9" s="137" customFormat="1" ht="22.5" customHeight="1" x14ac:dyDescent="0.15">
      <c r="A300" s="50" t="s">
        <v>440</v>
      </c>
      <c r="B300" s="84" t="s">
        <v>111</v>
      </c>
      <c r="C300" s="28" t="s">
        <v>441</v>
      </c>
      <c r="D300" s="28" t="s">
        <v>442</v>
      </c>
      <c r="E300" s="12"/>
      <c r="F300" s="52">
        <f>VLOOKUP(A300,[2]Feuil1!$1:$1048576,6,0)</f>
        <v>81</v>
      </c>
      <c r="G300" s="14">
        <v>55</v>
      </c>
      <c r="H300" s="63"/>
      <c r="I300" s="16">
        <f t="shared" si="18"/>
        <v>0</v>
      </c>
    </row>
    <row r="301" spans="1:9" s="137" customFormat="1" ht="22.5" customHeight="1" x14ac:dyDescent="0.15">
      <c r="A301" s="50" t="s">
        <v>443</v>
      </c>
      <c r="B301" s="84" t="s">
        <v>111</v>
      </c>
      <c r="C301" s="64" t="s">
        <v>444</v>
      </c>
      <c r="D301" s="82" t="s">
        <v>445</v>
      </c>
      <c r="E301" s="12"/>
      <c r="F301" s="52">
        <f>VLOOKUP(A301,[2]Feuil1!$1:$1048576,6,0)</f>
        <v>81</v>
      </c>
      <c r="G301" s="14">
        <v>55</v>
      </c>
      <c r="H301" s="63"/>
      <c r="I301" s="16">
        <f t="shared" si="18"/>
        <v>0</v>
      </c>
    </row>
    <row r="302" spans="1:9" s="137" customFormat="1" ht="22.5" customHeight="1" x14ac:dyDescent="0.15">
      <c r="A302" s="50" t="s">
        <v>446</v>
      </c>
      <c r="B302" s="84" t="s">
        <v>111</v>
      </c>
      <c r="C302" s="28" t="s">
        <v>447</v>
      </c>
      <c r="D302" s="28" t="s">
        <v>421</v>
      </c>
      <c r="E302" s="12"/>
      <c r="F302" s="52">
        <f>VLOOKUP(A302,[2]Feuil1!$1:$1048576,6,0)</f>
        <v>69</v>
      </c>
      <c r="G302" s="14">
        <v>47</v>
      </c>
      <c r="H302" s="63"/>
      <c r="I302" s="16">
        <f t="shared" si="18"/>
        <v>0</v>
      </c>
    </row>
    <row r="303" spans="1:9" s="137" customFormat="1" ht="22.5" customHeight="1" x14ac:dyDescent="0.15">
      <c r="A303" s="50" t="s">
        <v>448</v>
      </c>
      <c r="B303" s="84" t="s">
        <v>111</v>
      </c>
      <c r="C303" s="28" t="s">
        <v>447</v>
      </c>
      <c r="D303" s="28" t="s">
        <v>449</v>
      </c>
      <c r="E303" s="12"/>
      <c r="F303" s="52">
        <f>VLOOKUP(A303,[2]Feuil1!$1:$1048576,6,0)</f>
        <v>85</v>
      </c>
      <c r="G303" s="14">
        <v>58</v>
      </c>
      <c r="H303" s="63"/>
      <c r="I303" s="16">
        <f t="shared" si="18"/>
        <v>0</v>
      </c>
    </row>
    <row r="304" spans="1:9" s="137" customFormat="1" ht="22.5" customHeight="1" x14ac:dyDescent="0.15">
      <c r="A304" s="50" t="s">
        <v>450</v>
      </c>
      <c r="B304" s="84" t="s">
        <v>115</v>
      </c>
      <c r="C304" s="28" t="s">
        <v>451</v>
      </c>
      <c r="D304" s="28" t="s">
        <v>408</v>
      </c>
      <c r="E304" s="12"/>
      <c r="F304" s="52">
        <f>VLOOKUP(A304,[2]Feuil1!$1:$1048576,6,0)</f>
        <v>69</v>
      </c>
      <c r="G304" s="14">
        <v>47</v>
      </c>
      <c r="H304" s="63"/>
      <c r="I304" s="16">
        <f t="shared" si="18"/>
        <v>0</v>
      </c>
    </row>
    <row r="305" spans="1:9" s="137" customFormat="1" ht="22.5" customHeight="1" x14ac:dyDescent="0.15">
      <c r="A305" s="50" t="s">
        <v>452</v>
      </c>
      <c r="B305" s="84" t="s">
        <v>115</v>
      </c>
      <c r="C305" s="28" t="s">
        <v>451</v>
      </c>
      <c r="D305" s="28" t="s">
        <v>417</v>
      </c>
      <c r="E305" s="12">
        <f t="shared" ref="E305" si="20">1-G305/F305</f>
        <v>0.30000000000000004</v>
      </c>
      <c r="F305" s="52">
        <v>100</v>
      </c>
      <c r="G305" s="14">
        <v>70</v>
      </c>
      <c r="H305" s="63"/>
      <c r="I305" s="16">
        <f t="shared" si="18"/>
        <v>0</v>
      </c>
    </row>
    <row r="306" spans="1:9" s="137" customFormat="1" ht="22.5" customHeight="1" x14ac:dyDescent="0.15">
      <c r="A306" s="50" t="s">
        <v>453</v>
      </c>
      <c r="B306" s="84" t="s">
        <v>115</v>
      </c>
      <c r="C306" s="28" t="s">
        <v>454</v>
      </c>
      <c r="D306" s="28" t="s">
        <v>455</v>
      </c>
      <c r="E306" s="12"/>
      <c r="F306" s="52">
        <f>VLOOKUP(A306,[2]Feuil1!$1:$1048576,6,0)</f>
        <v>74</v>
      </c>
      <c r="G306" s="14">
        <v>53</v>
      </c>
      <c r="H306" s="63"/>
      <c r="I306" s="16">
        <f t="shared" si="18"/>
        <v>0</v>
      </c>
    </row>
    <row r="307" spans="1:9" s="137" customFormat="1" ht="22.5" customHeight="1" x14ac:dyDescent="0.15">
      <c r="A307" s="50" t="s">
        <v>456</v>
      </c>
      <c r="B307" s="84" t="s">
        <v>115</v>
      </c>
      <c r="C307" s="28" t="s">
        <v>454</v>
      </c>
      <c r="D307" s="28" t="s">
        <v>457</v>
      </c>
      <c r="E307" s="12"/>
      <c r="F307" s="52">
        <f>VLOOKUP(A307,[2]Feuil1!$1:$1048576,6,0)</f>
        <v>95</v>
      </c>
      <c r="G307" s="14">
        <v>68</v>
      </c>
      <c r="H307" s="63"/>
      <c r="I307" s="16">
        <f t="shared" si="18"/>
        <v>0</v>
      </c>
    </row>
    <row r="308" spans="1:9" s="137" customFormat="1" ht="22.5" customHeight="1" x14ac:dyDescent="0.15">
      <c r="A308" s="50" t="s">
        <v>458</v>
      </c>
      <c r="B308" s="84" t="s">
        <v>115</v>
      </c>
      <c r="C308" s="28" t="s">
        <v>459</v>
      </c>
      <c r="D308" s="28" t="s">
        <v>408</v>
      </c>
      <c r="E308" s="12"/>
      <c r="F308" s="52">
        <f>VLOOKUP(A308,[2]Feuil1!$1:$1048576,6,0)</f>
        <v>75</v>
      </c>
      <c r="G308" s="14">
        <v>53</v>
      </c>
      <c r="H308" s="63"/>
      <c r="I308" s="16">
        <f t="shared" si="18"/>
        <v>0</v>
      </c>
    </row>
    <row r="309" spans="1:9" s="137" customFormat="1" ht="22.5" customHeight="1" x14ac:dyDescent="0.15">
      <c r="A309" s="50" t="s">
        <v>460</v>
      </c>
      <c r="B309" s="84" t="s">
        <v>115</v>
      </c>
      <c r="C309" s="28" t="s">
        <v>459</v>
      </c>
      <c r="D309" s="28" t="s">
        <v>417</v>
      </c>
      <c r="E309" s="12"/>
      <c r="F309" s="52">
        <f>VLOOKUP(A309,[2]Feuil1!$1:$1048576,6,0)</f>
        <v>96</v>
      </c>
      <c r="G309" s="14">
        <v>68</v>
      </c>
      <c r="H309" s="63"/>
      <c r="I309" s="16">
        <f t="shared" si="18"/>
        <v>0</v>
      </c>
    </row>
    <row r="310" spans="1:9" s="137" customFormat="1" ht="22.5" customHeight="1" x14ac:dyDescent="0.15">
      <c r="A310" s="50" t="s">
        <v>461</v>
      </c>
      <c r="B310" s="84" t="s">
        <v>124</v>
      </c>
      <c r="C310" s="28" t="s">
        <v>462</v>
      </c>
      <c r="D310" s="28" t="s">
        <v>463</v>
      </c>
      <c r="E310" s="12">
        <f t="shared" ref="E310:E311" si="21">1-G310/F310</f>
        <v>0.39506172839506171</v>
      </c>
      <c r="F310" s="52">
        <f>VLOOKUP(A310,[2]Feuil1!$1:$1048576,6,0)</f>
        <v>81</v>
      </c>
      <c r="G310" s="14">
        <v>49</v>
      </c>
      <c r="H310" s="63"/>
      <c r="I310" s="16">
        <f t="shared" si="18"/>
        <v>0</v>
      </c>
    </row>
    <row r="311" spans="1:9" s="137" customFormat="1" ht="22.5" customHeight="1" x14ac:dyDescent="0.15">
      <c r="A311" s="50" t="s">
        <v>464</v>
      </c>
      <c r="B311" s="84" t="s">
        <v>124</v>
      </c>
      <c r="C311" s="28" t="s">
        <v>462</v>
      </c>
      <c r="D311" s="28" t="s">
        <v>402</v>
      </c>
      <c r="E311" s="12">
        <f t="shared" si="21"/>
        <v>0.39603960396039606</v>
      </c>
      <c r="F311" s="52">
        <f>VLOOKUP(A311,[2]Feuil1!$1:$1048576,6,0)</f>
        <v>101</v>
      </c>
      <c r="G311" s="14">
        <v>61</v>
      </c>
      <c r="H311" s="63"/>
      <c r="I311" s="16">
        <f t="shared" si="18"/>
        <v>0</v>
      </c>
    </row>
    <row r="312" spans="1:9" s="137" customFormat="1" ht="22.5" customHeight="1" x14ac:dyDescent="0.15">
      <c r="A312" s="50" t="s">
        <v>1148</v>
      </c>
      <c r="B312" s="84" t="s">
        <v>1149</v>
      </c>
      <c r="C312" s="28" t="s">
        <v>1150</v>
      </c>
      <c r="D312" s="28" t="s">
        <v>529</v>
      </c>
      <c r="E312" s="12"/>
      <c r="F312" s="52">
        <v>102</v>
      </c>
      <c r="G312" s="14">
        <v>74</v>
      </c>
      <c r="H312" s="63"/>
      <c r="I312" s="16">
        <f t="shared" si="18"/>
        <v>0</v>
      </c>
    </row>
    <row r="313" spans="1:9" s="137" customFormat="1" ht="19.5" customHeight="1" thickBot="1" x14ac:dyDescent="0.2">
      <c r="A313" s="37"/>
      <c r="B313" s="84"/>
      <c r="C313" s="43"/>
      <c r="D313" s="43"/>
      <c r="E313" s="73"/>
      <c r="F313" s="74"/>
      <c r="G313" s="70"/>
      <c r="H313" s="71"/>
      <c r="I313" s="72"/>
    </row>
    <row r="314" spans="1:9" s="137" customFormat="1" ht="19.5" customHeight="1" thickBot="1" x14ac:dyDescent="0.2">
      <c r="A314" s="189" t="s">
        <v>465</v>
      </c>
      <c r="B314" s="190"/>
      <c r="C314" s="190"/>
      <c r="D314" s="190"/>
      <c r="E314" s="190"/>
      <c r="F314" s="190"/>
      <c r="G314" s="190"/>
      <c r="H314" s="190"/>
      <c r="I314" s="191"/>
    </row>
    <row r="315" spans="1:9" s="137" customFormat="1" ht="15" customHeight="1" x14ac:dyDescent="0.15">
      <c r="A315" s="49"/>
      <c r="B315" s="49"/>
      <c r="C315" s="49"/>
      <c r="D315" s="49"/>
      <c r="E315" s="49"/>
      <c r="F315" s="49"/>
      <c r="G315" s="49"/>
      <c r="H315" s="49"/>
      <c r="I315" s="49"/>
    </row>
    <row r="316" spans="1:9" s="137" customFormat="1" ht="22.5" customHeight="1" x14ac:dyDescent="0.15">
      <c r="A316" s="50" t="s">
        <v>466</v>
      </c>
      <c r="B316" s="84" t="s">
        <v>467</v>
      </c>
      <c r="C316" s="64" t="s">
        <v>468</v>
      </c>
      <c r="D316" s="64" t="s">
        <v>469</v>
      </c>
      <c r="E316" s="12"/>
      <c r="F316" s="38">
        <v>95</v>
      </c>
      <c r="G316" s="14">
        <v>68</v>
      </c>
      <c r="H316" s="40"/>
      <c r="I316" s="16">
        <f t="shared" ref="I316:I324" si="22">G316*H316</f>
        <v>0</v>
      </c>
    </row>
    <row r="317" spans="1:9" s="137" customFormat="1" ht="22.5" customHeight="1" x14ac:dyDescent="0.15">
      <c r="A317" s="50" t="s">
        <v>470</v>
      </c>
      <c r="B317" s="84" t="s">
        <v>16</v>
      </c>
      <c r="C317" s="28" t="s">
        <v>471</v>
      </c>
      <c r="D317" s="28" t="s">
        <v>402</v>
      </c>
      <c r="E317" s="12"/>
      <c r="F317" s="38">
        <v>92</v>
      </c>
      <c r="G317" s="14">
        <v>59</v>
      </c>
      <c r="H317" s="40"/>
      <c r="I317" s="16">
        <f t="shared" si="22"/>
        <v>0</v>
      </c>
    </row>
    <row r="318" spans="1:9" s="137" customFormat="1" ht="22.5" customHeight="1" x14ac:dyDescent="0.15">
      <c r="A318" s="50" t="s">
        <v>728</v>
      </c>
      <c r="B318" s="80" t="s">
        <v>26</v>
      </c>
      <c r="C318" s="81" t="s">
        <v>404</v>
      </c>
      <c r="D318" s="81" t="s">
        <v>405</v>
      </c>
      <c r="E318" s="12">
        <f t="shared" ref="E318:E347" si="23">1-G318/F318</f>
        <v>0.4</v>
      </c>
      <c r="F318" s="38">
        <v>65</v>
      </c>
      <c r="G318" s="14">
        <v>39</v>
      </c>
      <c r="H318" s="63"/>
      <c r="I318" s="16">
        <f t="shared" si="22"/>
        <v>0</v>
      </c>
    </row>
    <row r="319" spans="1:9" s="137" customFormat="1" ht="22.5" customHeight="1" x14ac:dyDescent="0.15">
      <c r="A319" s="50" t="s">
        <v>472</v>
      </c>
      <c r="B319" s="84" t="s">
        <v>46</v>
      </c>
      <c r="C319" s="28" t="s">
        <v>473</v>
      </c>
      <c r="D319" s="28" t="s">
        <v>421</v>
      </c>
      <c r="E319" s="12"/>
      <c r="F319" s="38">
        <v>57</v>
      </c>
      <c r="G319" s="14">
        <v>40</v>
      </c>
      <c r="H319" s="40"/>
      <c r="I319" s="16">
        <f t="shared" si="22"/>
        <v>0</v>
      </c>
    </row>
    <row r="320" spans="1:9" s="137" customFormat="1" ht="22.5" customHeight="1" x14ac:dyDescent="0.15">
      <c r="A320" s="50" t="s">
        <v>985</v>
      </c>
      <c r="B320" s="84" t="s">
        <v>46</v>
      </c>
      <c r="C320" s="28" t="s">
        <v>473</v>
      </c>
      <c r="D320" s="28" t="s">
        <v>986</v>
      </c>
      <c r="E320" s="12"/>
      <c r="F320" s="38">
        <v>91</v>
      </c>
      <c r="G320" s="14">
        <v>59</v>
      </c>
      <c r="H320" s="40"/>
      <c r="I320" s="16">
        <f t="shared" si="22"/>
        <v>0</v>
      </c>
    </row>
    <row r="321" spans="1:16382" s="137" customFormat="1" ht="22.5" customHeight="1" x14ac:dyDescent="0.15">
      <c r="A321" s="50" t="s">
        <v>474</v>
      </c>
      <c r="B321" s="84" t="s">
        <v>475</v>
      </c>
      <c r="C321" s="28" t="s">
        <v>476</v>
      </c>
      <c r="D321" s="28" t="s">
        <v>463</v>
      </c>
      <c r="E321" s="12"/>
      <c r="F321" s="38">
        <v>77</v>
      </c>
      <c r="G321" s="14">
        <v>54</v>
      </c>
      <c r="H321" s="40"/>
      <c r="I321" s="16">
        <f t="shared" si="22"/>
        <v>0</v>
      </c>
    </row>
    <row r="322" spans="1:16382" s="137" customFormat="1" ht="22.5" customHeight="1" x14ac:dyDescent="0.15">
      <c r="A322" s="50" t="s">
        <v>477</v>
      </c>
      <c r="B322" s="84" t="s">
        <v>475</v>
      </c>
      <c r="C322" s="28" t="s">
        <v>476</v>
      </c>
      <c r="D322" s="28" t="s">
        <v>402</v>
      </c>
      <c r="E322" s="12"/>
      <c r="F322" s="38">
        <v>104</v>
      </c>
      <c r="G322" s="14">
        <v>73</v>
      </c>
      <c r="H322" s="40"/>
      <c r="I322" s="16">
        <f t="shared" si="22"/>
        <v>0</v>
      </c>
    </row>
    <row r="323" spans="1:16382" s="137" customFormat="1" ht="22.5" customHeight="1" x14ac:dyDescent="0.15">
      <c r="A323" s="50" t="s">
        <v>478</v>
      </c>
      <c r="B323" s="84" t="s">
        <v>67</v>
      </c>
      <c r="C323" s="28" t="s">
        <v>479</v>
      </c>
      <c r="D323" s="28" t="s">
        <v>480</v>
      </c>
      <c r="E323" s="12"/>
      <c r="F323" s="38">
        <v>79</v>
      </c>
      <c r="G323" s="14">
        <v>52</v>
      </c>
      <c r="H323" s="40"/>
      <c r="I323" s="16">
        <f t="shared" si="22"/>
        <v>0</v>
      </c>
    </row>
    <row r="324" spans="1:16382" s="137" customFormat="1" ht="22.5" customHeight="1" x14ac:dyDescent="0.15">
      <c r="A324" s="50" t="s">
        <v>481</v>
      </c>
      <c r="B324" s="84" t="s">
        <v>67</v>
      </c>
      <c r="C324" s="28" t="s">
        <v>479</v>
      </c>
      <c r="D324" s="28" t="s">
        <v>482</v>
      </c>
      <c r="E324" s="12"/>
      <c r="F324" s="38">
        <v>109</v>
      </c>
      <c r="G324" s="14">
        <v>72</v>
      </c>
      <c r="H324" s="40"/>
      <c r="I324" s="16">
        <f t="shared" si="22"/>
        <v>0</v>
      </c>
    </row>
    <row r="325" spans="1:16382" s="137" customFormat="1" ht="22.5" customHeight="1" x14ac:dyDescent="0.15">
      <c r="A325" s="50"/>
      <c r="B325" s="84"/>
      <c r="C325" s="43"/>
      <c r="D325" s="43"/>
      <c r="E325" s="87"/>
      <c r="F325" s="74"/>
      <c r="G325" s="70"/>
      <c r="H325" s="71"/>
      <c r="I325" s="72"/>
    </row>
    <row r="326" spans="1:16382" s="137" customFormat="1" ht="19.5" customHeight="1" x14ac:dyDescent="0.15">
      <c r="A326" s="102"/>
      <c r="B326" s="102"/>
      <c r="C326" s="103"/>
      <c r="D326" s="103"/>
      <c r="E326" s="104"/>
      <c r="F326" s="105"/>
      <c r="G326" s="106"/>
      <c r="H326" s="106"/>
      <c r="I326" s="95" t="s">
        <v>1098</v>
      </c>
    </row>
    <row r="327" spans="1:16382" s="137" customFormat="1" ht="29" customHeight="1" x14ac:dyDescent="0.15">
      <c r="A327" s="96" t="s">
        <v>699</v>
      </c>
      <c r="B327" s="97"/>
      <c r="C327" s="97"/>
      <c r="D327" s="97"/>
      <c r="E327" s="98"/>
      <c r="F327" s="99" t="s">
        <v>700</v>
      </c>
      <c r="G327" s="186">
        <f>G2</f>
        <v>0</v>
      </c>
      <c r="H327" s="187"/>
      <c r="I327" s="188"/>
    </row>
    <row r="328" spans="1:16382" s="137" customFormat="1" ht="14" x14ac:dyDescent="0.15">
      <c r="A328" s="97"/>
      <c r="B328" s="97"/>
      <c r="C328" s="97"/>
      <c r="D328" s="97"/>
      <c r="E328" s="98"/>
      <c r="F328" s="100"/>
      <c r="G328" s="107" t="s">
        <v>701</v>
      </c>
      <c r="H328" s="97"/>
      <c r="I328" s="97"/>
    </row>
    <row r="329" spans="1:16382" s="137" customFormat="1" ht="40.5" customHeight="1" thickBot="1" x14ac:dyDescent="0.25">
      <c r="A329" s="1" t="s">
        <v>1</v>
      </c>
      <c r="B329" s="1" t="s">
        <v>2</v>
      </c>
      <c r="C329" s="2"/>
      <c r="D329" s="3"/>
      <c r="E329" s="4" t="s">
        <v>3</v>
      </c>
      <c r="F329" s="5" t="s">
        <v>4</v>
      </c>
      <c r="G329" s="6" t="s">
        <v>5</v>
      </c>
      <c r="H329" s="7" t="s">
        <v>6</v>
      </c>
      <c r="I329" s="7" t="s">
        <v>7</v>
      </c>
    </row>
    <row r="330" spans="1:16382" s="137" customFormat="1" ht="19.5" customHeight="1" thickBot="1" x14ac:dyDescent="0.2">
      <c r="A330" s="189" t="s">
        <v>1094</v>
      </c>
      <c r="B330" s="190"/>
      <c r="C330" s="190"/>
      <c r="D330" s="190"/>
      <c r="E330" s="190"/>
      <c r="F330" s="190"/>
      <c r="G330" s="190"/>
      <c r="H330" s="190"/>
      <c r="I330" s="191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  <c r="IW330" s="97"/>
      <c r="IX330" s="97"/>
      <c r="IY330" s="97"/>
      <c r="IZ330" s="97"/>
      <c r="JA330" s="97"/>
      <c r="JB330" s="97"/>
      <c r="JC330" s="97"/>
      <c r="JD330" s="97"/>
      <c r="JE330" s="97"/>
      <c r="JF330" s="97"/>
      <c r="JG330" s="97"/>
      <c r="JH330" s="97"/>
      <c r="JI330" s="97"/>
      <c r="JJ330" s="97"/>
      <c r="JK330" s="97"/>
      <c r="JL330" s="97"/>
      <c r="JM330" s="97"/>
      <c r="JN330" s="97"/>
      <c r="JO330" s="97"/>
      <c r="JP330" s="97"/>
      <c r="JQ330" s="97"/>
      <c r="JR330" s="97"/>
      <c r="JS330" s="97"/>
      <c r="JT330" s="97"/>
      <c r="JU330" s="97"/>
      <c r="JV330" s="97"/>
      <c r="JW330" s="97"/>
      <c r="JX330" s="97"/>
      <c r="JY330" s="97"/>
      <c r="JZ330" s="97"/>
      <c r="KA330" s="97"/>
      <c r="KB330" s="97"/>
      <c r="KC330" s="97"/>
      <c r="KD330" s="97"/>
      <c r="KE330" s="97"/>
      <c r="KF330" s="97"/>
      <c r="KG330" s="97"/>
      <c r="KH330" s="97"/>
      <c r="KI330" s="97"/>
      <c r="KJ330" s="97"/>
      <c r="KK330" s="97"/>
      <c r="KL330" s="97"/>
      <c r="KM330" s="97"/>
      <c r="KN330" s="97"/>
      <c r="KO330" s="97"/>
      <c r="KP330" s="97"/>
      <c r="KQ330" s="97"/>
      <c r="KR330" s="97"/>
      <c r="KS330" s="97"/>
      <c r="KT330" s="97"/>
      <c r="KU330" s="97"/>
      <c r="KV330" s="97"/>
      <c r="KW330" s="97"/>
      <c r="KX330" s="97"/>
      <c r="KY330" s="97"/>
      <c r="KZ330" s="97"/>
      <c r="LA330" s="97"/>
      <c r="LB330" s="97"/>
      <c r="LC330" s="97"/>
      <c r="LD330" s="97"/>
      <c r="LE330" s="97"/>
      <c r="LF330" s="97"/>
      <c r="LG330" s="97"/>
      <c r="LH330" s="97"/>
      <c r="LI330" s="97"/>
      <c r="LJ330" s="97"/>
      <c r="LK330" s="97"/>
      <c r="LL330" s="97"/>
      <c r="LM330" s="97"/>
      <c r="LN330" s="97"/>
      <c r="LO330" s="97"/>
      <c r="LP330" s="97"/>
      <c r="LQ330" s="97"/>
      <c r="LR330" s="97"/>
      <c r="LS330" s="97"/>
      <c r="LT330" s="97"/>
      <c r="LU330" s="97"/>
      <c r="LV330" s="97"/>
      <c r="LW330" s="97"/>
      <c r="LX330" s="97"/>
      <c r="LY330" s="97"/>
      <c r="LZ330" s="97"/>
      <c r="MA330" s="97"/>
      <c r="MB330" s="97"/>
      <c r="MC330" s="97"/>
      <c r="MD330" s="97"/>
      <c r="ME330" s="97"/>
      <c r="MF330" s="97"/>
      <c r="MG330" s="97"/>
      <c r="MH330" s="97"/>
      <c r="MI330" s="97"/>
      <c r="MJ330" s="97"/>
      <c r="MK330" s="97"/>
      <c r="ML330" s="97"/>
      <c r="MM330" s="97"/>
      <c r="MN330" s="97"/>
      <c r="MO330" s="97"/>
      <c r="MP330" s="97"/>
      <c r="MQ330" s="97"/>
      <c r="MR330" s="97"/>
      <c r="MS330" s="97"/>
      <c r="MT330" s="97"/>
      <c r="MU330" s="97"/>
      <c r="MV330" s="97"/>
      <c r="MW330" s="97"/>
      <c r="MX330" s="97"/>
      <c r="MY330" s="97"/>
      <c r="MZ330" s="97"/>
      <c r="NA330" s="97"/>
      <c r="NB330" s="97"/>
      <c r="NC330" s="97"/>
      <c r="ND330" s="97"/>
      <c r="NE330" s="97"/>
      <c r="NF330" s="97"/>
      <c r="NG330" s="97"/>
      <c r="NH330" s="97"/>
      <c r="NI330" s="97"/>
      <c r="NJ330" s="97"/>
      <c r="NK330" s="97"/>
      <c r="NL330" s="97"/>
      <c r="NM330" s="97"/>
      <c r="NN330" s="97"/>
      <c r="NO330" s="97"/>
      <c r="NP330" s="97"/>
      <c r="NQ330" s="97"/>
      <c r="NR330" s="97"/>
      <c r="NS330" s="97"/>
      <c r="NT330" s="97"/>
      <c r="NU330" s="97"/>
      <c r="NV330" s="97"/>
      <c r="NW330" s="97"/>
      <c r="NX330" s="97"/>
      <c r="NY330" s="97"/>
      <c r="NZ330" s="97"/>
      <c r="OA330" s="97"/>
      <c r="OB330" s="97"/>
      <c r="OC330" s="97"/>
      <c r="OD330" s="97"/>
      <c r="OE330" s="97"/>
      <c r="OF330" s="97"/>
      <c r="OG330" s="97"/>
      <c r="OH330" s="97"/>
      <c r="OI330" s="97"/>
      <c r="OJ330" s="97"/>
      <c r="OK330" s="97"/>
      <c r="OL330" s="97"/>
      <c r="OM330" s="97"/>
      <c r="ON330" s="97"/>
      <c r="OO330" s="97"/>
      <c r="OP330" s="97"/>
      <c r="OQ330" s="97"/>
      <c r="OR330" s="97"/>
      <c r="OS330" s="97"/>
      <c r="OT330" s="97"/>
      <c r="OU330" s="97"/>
      <c r="OV330" s="97"/>
      <c r="OW330" s="97"/>
      <c r="OX330" s="97"/>
      <c r="OY330" s="97"/>
      <c r="OZ330" s="97"/>
      <c r="PA330" s="97"/>
      <c r="PB330" s="97"/>
      <c r="PC330" s="97"/>
      <c r="PD330" s="97"/>
      <c r="PE330" s="97"/>
      <c r="PF330" s="97"/>
      <c r="PG330" s="97"/>
      <c r="PH330" s="97"/>
      <c r="PI330" s="97"/>
      <c r="PJ330" s="97"/>
      <c r="PK330" s="97"/>
      <c r="PL330" s="97"/>
      <c r="PM330" s="97"/>
      <c r="PN330" s="97"/>
      <c r="PO330" s="97"/>
      <c r="PP330" s="97"/>
      <c r="PQ330" s="97"/>
      <c r="PR330" s="97"/>
      <c r="PS330" s="97"/>
      <c r="PT330" s="97"/>
      <c r="PU330" s="97"/>
      <c r="PV330" s="97"/>
      <c r="PW330" s="97"/>
      <c r="PX330" s="97"/>
      <c r="PY330" s="97"/>
      <c r="PZ330" s="97"/>
      <c r="QA330" s="97"/>
      <c r="QB330" s="97"/>
      <c r="QC330" s="97"/>
      <c r="QD330" s="97"/>
      <c r="QE330" s="97"/>
      <c r="QF330" s="97"/>
      <c r="QG330" s="97"/>
      <c r="QH330" s="97"/>
      <c r="QI330" s="97"/>
      <c r="QJ330" s="97"/>
      <c r="QK330" s="97"/>
      <c r="QL330" s="97"/>
      <c r="QM330" s="97"/>
      <c r="QN330" s="97"/>
      <c r="QO330" s="97"/>
      <c r="QP330" s="97"/>
      <c r="QQ330" s="97"/>
      <c r="QR330" s="97"/>
      <c r="QS330" s="97"/>
      <c r="QT330" s="97"/>
      <c r="QU330" s="97"/>
      <c r="QV330" s="97"/>
      <c r="QW330" s="97"/>
      <c r="QX330" s="97"/>
      <c r="QY330" s="97"/>
      <c r="QZ330" s="97"/>
      <c r="RA330" s="97"/>
      <c r="RB330" s="97"/>
      <c r="RC330" s="97"/>
      <c r="RD330" s="97"/>
      <c r="RE330" s="97"/>
      <c r="RF330" s="97"/>
      <c r="RG330" s="97"/>
      <c r="RH330" s="97"/>
      <c r="RI330" s="97"/>
      <c r="RJ330" s="97"/>
      <c r="RK330" s="97"/>
      <c r="RL330" s="97"/>
      <c r="RM330" s="97"/>
      <c r="RN330" s="97"/>
      <c r="RO330" s="97"/>
      <c r="RP330" s="97"/>
      <c r="RQ330" s="97"/>
      <c r="RR330" s="97"/>
      <c r="RS330" s="97"/>
      <c r="RT330" s="97"/>
      <c r="RU330" s="97"/>
      <c r="RV330" s="97"/>
      <c r="RW330" s="97"/>
      <c r="RX330" s="97"/>
      <c r="RY330" s="97"/>
      <c r="RZ330" s="97"/>
      <c r="SA330" s="97"/>
      <c r="SB330" s="97"/>
      <c r="SC330" s="97"/>
      <c r="SD330" s="97"/>
      <c r="SE330" s="97"/>
      <c r="SF330" s="97"/>
      <c r="SG330" s="97"/>
      <c r="SH330" s="97"/>
      <c r="SI330" s="97"/>
      <c r="SJ330" s="97"/>
      <c r="SK330" s="97"/>
      <c r="SL330" s="97"/>
      <c r="SM330" s="97"/>
      <c r="SN330" s="97"/>
      <c r="SO330" s="97"/>
      <c r="SP330" s="97"/>
      <c r="SQ330" s="97"/>
      <c r="SR330" s="97"/>
      <c r="SS330" s="97"/>
      <c r="ST330" s="97"/>
      <c r="SU330" s="97"/>
      <c r="SV330" s="97"/>
      <c r="SW330" s="97"/>
      <c r="SX330" s="97"/>
      <c r="SY330" s="97"/>
      <c r="SZ330" s="97"/>
      <c r="TA330" s="97"/>
      <c r="TB330" s="97"/>
      <c r="TC330" s="97"/>
      <c r="TD330" s="97"/>
      <c r="TE330" s="97"/>
      <c r="TF330" s="97"/>
      <c r="TG330" s="97"/>
      <c r="TH330" s="97"/>
      <c r="TI330" s="97"/>
      <c r="TJ330" s="97"/>
      <c r="TK330" s="97"/>
      <c r="TL330" s="97"/>
      <c r="TM330" s="97"/>
      <c r="TN330" s="97"/>
      <c r="TO330" s="97"/>
      <c r="TP330" s="97"/>
      <c r="TQ330" s="97"/>
      <c r="TR330" s="97"/>
      <c r="TS330" s="97"/>
      <c r="TT330" s="97"/>
      <c r="TU330" s="97"/>
      <c r="TV330" s="97"/>
      <c r="TW330" s="97"/>
      <c r="TX330" s="97"/>
      <c r="TY330" s="97"/>
      <c r="TZ330" s="97"/>
      <c r="UA330" s="97"/>
      <c r="UB330" s="97"/>
      <c r="UC330" s="97"/>
      <c r="UD330" s="97"/>
      <c r="UE330" s="97"/>
      <c r="UF330" s="97"/>
      <c r="UG330" s="97"/>
      <c r="UH330" s="97"/>
      <c r="UI330" s="97"/>
      <c r="UJ330" s="97"/>
      <c r="UK330" s="97"/>
      <c r="UL330" s="97"/>
      <c r="UM330" s="97"/>
      <c r="UN330" s="97"/>
      <c r="UO330" s="97"/>
      <c r="UP330" s="97"/>
      <c r="UQ330" s="97"/>
      <c r="UR330" s="97"/>
      <c r="US330" s="97"/>
      <c r="UT330" s="97"/>
      <c r="UU330" s="97"/>
      <c r="UV330" s="97"/>
      <c r="UW330" s="97"/>
      <c r="UX330" s="97"/>
      <c r="UY330" s="97"/>
      <c r="UZ330" s="97"/>
      <c r="VA330" s="97"/>
      <c r="VB330" s="97"/>
      <c r="VC330" s="97"/>
      <c r="VD330" s="97"/>
      <c r="VE330" s="97"/>
      <c r="VF330" s="97"/>
      <c r="VG330" s="97"/>
      <c r="VH330" s="97"/>
      <c r="VI330" s="97"/>
      <c r="VJ330" s="97"/>
      <c r="VK330" s="97"/>
      <c r="VL330" s="97"/>
      <c r="VM330" s="97"/>
      <c r="VN330" s="97"/>
      <c r="VO330" s="97"/>
      <c r="VP330" s="97"/>
      <c r="VQ330" s="97"/>
      <c r="VR330" s="97"/>
      <c r="VS330" s="97"/>
      <c r="VT330" s="97"/>
      <c r="VU330" s="97"/>
      <c r="VV330" s="97"/>
      <c r="VW330" s="97"/>
      <c r="VX330" s="97"/>
      <c r="VY330" s="97"/>
      <c r="VZ330" s="97"/>
      <c r="WA330" s="97"/>
      <c r="WB330" s="97"/>
      <c r="WC330" s="97"/>
      <c r="WD330" s="97"/>
      <c r="WE330" s="97"/>
      <c r="WF330" s="97"/>
      <c r="WG330" s="97"/>
      <c r="WH330" s="97"/>
      <c r="WI330" s="97"/>
      <c r="WJ330" s="97"/>
      <c r="WK330" s="97"/>
      <c r="WL330" s="97"/>
      <c r="WM330" s="97"/>
      <c r="WN330" s="97"/>
      <c r="WO330" s="97"/>
      <c r="WP330" s="97"/>
      <c r="WQ330" s="97"/>
      <c r="WR330" s="97"/>
      <c r="WS330" s="97"/>
      <c r="WT330" s="97"/>
      <c r="WU330" s="97"/>
      <c r="WV330" s="97"/>
      <c r="WW330" s="97"/>
      <c r="WX330" s="97"/>
      <c r="WY330" s="97"/>
      <c r="WZ330" s="97"/>
      <c r="XA330" s="97"/>
      <c r="XB330" s="97"/>
      <c r="XC330" s="97"/>
      <c r="XD330" s="97"/>
      <c r="XE330" s="97"/>
      <c r="XF330" s="97"/>
      <c r="XG330" s="97"/>
      <c r="XH330" s="97"/>
      <c r="XI330" s="97"/>
      <c r="XJ330" s="97"/>
      <c r="XK330" s="97"/>
      <c r="XL330" s="97"/>
      <c r="XM330" s="97"/>
      <c r="XN330" s="97"/>
      <c r="XO330" s="97"/>
      <c r="XP330" s="97"/>
      <c r="XQ330" s="97"/>
      <c r="XR330" s="97"/>
      <c r="XS330" s="97"/>
      <c r="XT330" s="97"/>
      <c r="XU330" s="97"/>
      <c r="XV330" s="97"/>
      <c r="XW330" s="97"/>
      <c r="XX330" s="97"/>
      <c r="XY330" s="97"/>
      <c r="XZ330" s="97"/>
      <c r="YA330" s="97"/>
      <c r="YB330" s="97"/>
      <c r="YC330" s="97"/>
      <c r="YD330" s="97"/>
      <c r="YE330" s="97"/>
      <c r="YF330" s="97"/>
      <c r="YG330" s="97"/>
      <c r="YH330" s="97"/>
      <c r="YI330" s="97"/>
      <c r="YJ330" s="97"/>
      <c r="YK330" s="97"/>
      <c r="YL330" s="97"/>
      <c r="YM330" s="97"/>
      <c r="YN330" s="97"/>
      <c r="YO330" s="97"/>
      <c r="YP330" s="97"/>
      <c r="YQ330" s="97"/>
      <c r="YR330" s="97"/>
      <c r="YS330" s="97"/>
      <c r="YT330" s="97"/>
      <c r="YU330" s="97"/>
      <c r="YV330" s="97"/>
      <c r="YW330" s="97"/>
      <c r="YX330" s="97"/>
      <c r="YY330" s="97"/>
      <c r="YZ330" s="97"/>
      <c r="ZA330" s="97"/>
      <c r="ZB330" s="97"/>
      <c r="ZC330" s="97"/>
      <c r="ZD330" s="97"/>
      <c r="ZE330" s="97"/>
      <c r="ZF330" s="97"/>
      <c r="ZG330" s="97"/>
      <c r="ZH330" s="97"/>
      <c r="ZI330" s="97"/>
      <c r="ZJ330" s="97"/>
      <c r="ZK330" s="97"/>
      <c r="ZL330" s="97"/>
      <c r="ZM330" s="97"/>
      <c r="ZN330" s="97"/>
      <c r="ZO330" s="97"/>
      <c r="ZP330" s="97"/>
      <c r="ZQ330" s="97"/>
      <c r="ZR330" s="97"/>
      <c r="ZS330" s="97"/>
      <c r="ZT330" s="97"/>
      <c r="ZU330" s="97"/>
      <c r="ZV330" s="97"/>
      <c r="ZW330" s="97"/>
      <c r="ZX330" s="97"/>
      <c r="ZY330" s="97"/>
      <c r="ZZ330" s="97"/>
      <c r="AAA330" s="97"/>
      <c r="AAB330" s="97"/>
      <c r="AAC330" s="97"/>
      <c r="AAD330" s="97"/>
      <c r="AAE330" s="97"/>
      <c r="AAF330" s="97"/>
      <c r="AAG330" s="97"/>
      <c r="AAH330" s="97"/>
      <c r="AAI330" s="97"/>
      <c r="AAJ330" s="97"/>
      <c r="AAK330" s="97"/>
      <c r="AAL330" s="97"/>
      <c r="AAM330" s="97"/>
      <c r="AAN330" s="97"/>
      <c r="AAO330" s="97"/>
      <c r="AAP330" s="97"/>
      <c r="AAQ330" s="97"/>
      <c r="AAR330" s="97"/>
      <c r="AAS330" s="97"/>
      <c r="AAT330" s="97"/>
      <c r="AAU330" s="97"/>
      <c r="AAV330" s="97"/>
      <c r="AAW330" s="97"/>
      <c r="AAX330" s="97"/>
      <c r="AAY330" s="97"/>
      <c r="AAZ330" s="97"/>
      <c r="ABA330" s="97"/>
      <c r="ABB330" s="97"/>
      <c r="ABC330" s="97"/>
      <c r="ABD330" s="97"/>
      <c r="ABE330" s="97"/>
      <c r="ABF330" s="97"/>
      <c r="ABG330" s="97"/>
      <c r="ABH330" s="97"/>
      <c r="ABI330" s="97"/>
      <c r="ABJ330" s="97"/>
      <c r="ABK330" s="97"/>
      <c r="ABL330" s="97"/>
      <c r="ABM330" s="97"/>
      <c r="ABN330" s="97"/>
      <c r="ABO330" s="97"/>
      <c r="ABP330" s="97"/>
      <c r="ABQ330" s="97"/>
      <c r="ABR330" s="97"/>
      <c r="ABS330" s="97"/>
      <c r="ABT330" s="97"/>
      <c r="ABU330" s="97"/>
      <c r="ABV330" s="97"/>
      <c r="ABW330" s="97"/>
      <c r="ABX330" s="97"/>
      <c r="ABY330" s="97"/>
      <c r="ABZ330" s="97"/>
      <c r="ACA330" s="97"/>
      <c r="ACB330" s="97"/>
      <c r="ACC330" s="97"/>
      <c r="ACD330" s="97"/>
      <c r="ACE330" s="97"/>
      <c r="ACF330" s="97"/>
      <c r="ACG330" s="97"/>
      <c r="ACH330" s="97"/>
      <c r="ACI330" s="97"/>
      <c r="ACJ330" s="97"/>
      <c r="ACK330" s="97"/>
      <c r="ACL330" s="97"/>
      <c r="ACM330" s="97"/>
      <c r="ACN330" s="97"/>
      <c r="ACO330" s="97"/>
      <c r="ACP330" s="97"/>
      <c r="ACQ330" s="97"/>
      <c r="ACR330" s="97"/>
      <c r="ACS330" s="97"/>
      <c r="ACT330" s="97"/>
      <c r="ACU330" s="97"/>
      <c r="ACV330" s="97"/>
      <c r="ACW330" s="97"/>
      <c r="ACX330" s="97"/>
      <c r="ACY330" s="97"/>
      <c r="ACZ330" s="97"/>
      <c r="ADA330" s="97"/>
      <c r="ADB330" s="97"/>
      <c r="ADC330" s="97"/>
      <c r="ADD330" s="97"/>
      <c r="ADE330" s="97"/>
      <c r="ADF330" s="97"/>
      <c r="ADG330" s="97"/>
      <c r="ADH330" s="97"/>
      <c r="ADI330" s="97"/>
      <c r="ADJ330" s="97"/>
      <c r="ADK330" s="97"/>
      <c r="ADL330" s="97"/>
      <c r="ADM330" s="97"/>
      <c r="ADN330" s="97"/>
      <c r="ADO330" s="97"/>
      <c r="ADP330" s="97"/>
      <c r="ADQ330" s="97"/>
      <c r="ADR330" s="97"/>
      <c r="ADS330" s="97"/>
      <c r="ADT330" s="97"/>
      <c r="ADU330" s="97"/>
      <c r="ADV330" s="97"/>
      <c r="ADW330" s="97"/>
      <c r="ADX330" s="97"/>
      <c r="ADY330" s="97"/>
      <c r="ADZ330" s="97"/>
      <c r="AEA330" s="97"/>
      <c r="AEB330" s="97"/>
      <c r="AEC330" s="97"/>
      <c r="AED330" s="97"/>
      <c r="AEE330" s="97"/>
      <c r="AEF330" s="97"/>
      <c r="AEG330" s="97"/>
      <c r="AEH330" s="97"/>
      <c r="AEI330" s="97"/>
      <c r="AEJ330" s="97"/>
      <c r="AEK330" s="97"/>
      <c r="AEL330" s="97"/>
      <c r="AEM330" s="97"/>
      <c r="AEN330" s="97"/>
      <c r="AEO330" s="97"/>
      <c r="AEP330" s="97"/>
      <c r="AEQ330" s="97"/>
      <c r="AER330" s="97"/>
      <c r="AES330" s="97"/>
      <c r="AET330" s="97"/>
      <c r="AEU330" s="97"/>
      <c r="AEV330" s="97"/>
      <c r="AEW330" s="97"/>
      <c r="AEX330" s="97"/>
      <c r="AEY330" s="97"/>
      <c r="AEZ330" s="97"/>
      <c r="AFA330" s="97"/>
      <c r="AFB330" s="97"/>
      <c r="AFC330" s="97"/>
      <c r="AFD330" s="97"/>
      <c r="AFE330" s="97"/>
      <c r="AFF330" s="97"/>
      <c r="AFG330" s="97"/>
      <c r="AFH330" s="97"/>
      <c r="AFI330" s="97"/>
      <c r="AFJ330" s="97"/>
      <c r="AFK330" s="97"/>
      <c r="AFL330" s="97"/>
      <c r="AFM330" s="97"/>
      <c r="AFN330" s="97"/>
      <c r="AFO330" s="97"/>
      <c r="AFP330" s="97"/>
      <c r="AFQ330" s="97"/>
      <c r="AFR330" s="97"/>
      <c r="AFS330" s="97"/>
      <c r="AFT330" s="97"/>
      <c r="AFU330" s="97"/>
      <c r="AFV330" s="97"/>
      <c r="AFW330" s="97"/>
      <c r="AFX330" s="97"/>
      <c r="AFY330" s="97"/>
      <c r="AFZ330" s="97"/>
      <c r="AGA330" s="97"/>
      <c r="AGB330" s="97"/>
      <c r="AGC330" s="97"/>
      <c r="AGD330" s="97"/>
      <c r="AGE330" s="97"/>
      <c r="AGF330" s="97"/>
      <c r="AGG330" s="97"/>
      <c r="AGH330" s="97"/>
      <c r="AGI330" s="97"/>
      <c r="AGJ330" s="97"/>
      <c r="AGK330" s="97"/>
      <c r="AGL330" s="97"/>
      <c r="AGM330" s="97"/>
      <c r="AGN330" s="97"/>
      <c r="AGO330" s="97"/>
      <c r="AGP330" s="97"/>
      <c r="AGQ330" s="97"/>
      <c r="AGR330" s="97"/>
      <c r="AGS330" s="97"/>
      <c r="AGT330" s="97"/>
      <c r="AGU330" s="97"/>
      <c r="AGV330" s="97"/>
      <c r="AGW330" s="97"/>
      <c r="AGX330" s="97"/>
      <c r="AGY330" s="97"/>
      <c r="AGZ330" s="97"/>
      <c r="AHA330" s="97"/>
      <c r="AHB330" s="97"/>
      <c r="AHC330" s="97"/>
      <c r="AHD330" s="97"/>
      <c r="AHE330" s="97"/>
      <c r="AHF330" s="97"/>
      <c r="AHG330" s="97"/>
      <c r="AHH330" s="97"/>
      <c r="AHI330" s="97"/>
      <c r="AHJ330" s="97"/>
      <c r="AHK330" s="97"/>
      <c r="AHL330" s="97"/>
      <c r="AHM330" s="97"/>
      <c r="AHN330" s="97"/>
      <c r="AHO330" s="97"/>
      <c r="AHP330" s="97"/>
      <c r="AHQ330" s="97"/>
      <c r="AHR330" s="97"/>
      <c r="AHS330" s="97"/>
      <c r="AHT330" s="97"/>
      <c r="AHU330" s="97"/>
      <c r="AHV330" s="97"/>
      <c r="AHW330" s="97"/>
      <c r="AHX330" s="97"/>
      <c r="AHY330" s="97"/>
      <c r="AHZ330" s="97"/>
      <c r="AIA330" s="97"/>
      <c r="AIB330" s="97"/>
      <c r="AIC330" s="97"/>
      <c r="AID330" s="97"/>
      <c r="AIE330" s="97"/>
      <c r="AIF330" s="97"/>
      <c r="AIG330" s="97"/>
      <c r="AIH330" s="97"/>
      <c r="AII330" s="97"/>
      <c r="AIJ330" s="97"/>
      <c r="AIK330" s="97"/>
      <c r="AIL330" s="97"/>
      <c r="AIM330" s="97"/>
      <c r="AIN330" s="97"/>
      <c r="AIO330" s="97"/>
      <c r="AIP330" s="97"/>
      <c r="AIQ330" s="97"/>
      <c r="AIR330" s="97"/>
      <c r="AIS330" s="97"/>
      <c r="AIT330" s="97"/>
      <c r="AIU330" s="97"/>
      <c r="AIV330" s="97"/>
      <c r="AIW330" s="97"/>
      <c r="AIX330" s="97"/>
      <c r="AIY330" s="97"/>
      <c r="AIZ330" s="97"/>
      <c r="AJA330" s="97"/>
      <c r="AJB330" s="97"/>
      <c r="AJC330" s="97"/>
      <c r="AJD330" s="97"/>
      <c r="AJE330" s="97"/>
      <c r="AJF330" s="97"/>
      <c r="AJG330" s="97"/>
      <c r="AJH330" s="97"/>
      <c r="AJI330" s="97"/>
      <c r="AJJ330" s="97"/>
      <c r="AJK330" s="97"/>
      <c r="AJL330" s="97"/>
      <c r="AJM330" s="97"/>
      <c r="AJN330" s="97"/>
      <c r="AJO330" s="97"/>
      <c r="AJP330" s="97"/>
      <c r="AJQ330" s="97"/>
      <c r="AJR330" s="97"/>
      <c r="AJS330" s="97"/>
      <c r="AJT330" s="97"/>
      <c r="AJU330" s="97"/>
      <c r="AJV330" s="97"/>
      <c r="AJW330" s="97"/>
      <c r="AJX330" s="97"/>
      <c r="AJY330" s="97"/>
      <c r="AJZ330" s="97"/>
      <c r="AKA330" s="97"/>
      <c r="AKB330" s="97"/>
      <c r="AKC330" s="97"/>
      <c r="AKD330" s="97"/>
      <c r="AKE330" s="97"/>
      <c r="AKF330" s="97"/>
      <c r="AKG330" s="97"/>
      <c r="AKH330" s="97"/>
      <c r="AKI330" s="97"/>
      <c r="AKJ330" s="97"/>
      <c r="AKK330" s="97"/>
      <c r="AKL330" s="97"/>
      <c r="AKM330" s="97"/>
      <c r="AKN330" s="97"/>
      <c r="AKO330" s="97"/>
      <c r="AKP330" s="97"/>
      <c r="AKQ330" s="97"/>
      <c r="AKR330" s="97"/>
      <c r="AKS330" s="97"/>
      <c r="AKT330" s="97"/>
      <c r="AKU330" s="97"/>
      <c r="AKV330" s="97"/>
      <c r="AKW330" s="97"/>
      <c r="AKX330" s="97"/>
      <c r="AKY330" s="97"/>
      <c r="AKZ330" s="97"/>
      <c r="ALA330" s="97"/>
      <c r="ALB330" s="97"/>
      <c r="ALC330" s="97"/>
      <c r="ALD330" s="97"/>
      <c r="ALE330" s="97"/>
      <c r="ALF330" s="97"/>
      <c r="ALG330" s="97"/>
      <c r="ALH330" s="97"/>
      <c r="ALI330" s="97"/>
      <c r="ALJ330" s="97"/>
      <c r="ALK330" s="97"/>
      <c r="ALL330" s="97"/>
      <c r="ALM330" s="97"/>
      <c r="ALN330" s="97"/>
      <c r="ALO330" s="97"/>
      <c r="ALP330" s="97"/>
      <c r="ALQ330" s="97"/>
      <c r="ALR330" s="97"/>
      <c r="ALS330" s="97"/>
      <c r="ALT330" s="97"/>
      <c r="ALU330" s="97"/>
      <c r="ALV330" s="97"/>
      <c r="ALW330" s="97"/>
      <c r="ALX330" s="97"/>
      <c r="ALY330" s="97"/>
      <c r="ALZ330" s="97"/>
      <c r="AMA330" s="97"/>
      <c r="AMB330" s="97"/>
      <c r="AMC330" s="97"/>
      <c r="AMD330" s="97"/>
      <c r="AME330" s="97"/>
      <c r="AMF330" s="97"/>
      <c r="AMG330" s="97"/>
      <c r="AMH330" s="97"/>
      <c r="AMI330" s="97"/>
      <c r="AMJ330" s="97"/>
      <c r="AMK330" s="97"/>
      <c r="AML330" s="97"/>
      <c r="AMM330" s="97"/>
      <c r="AMN330" s="97"/>
      <c r="AMO330" s="97"/>
      <c r="AMP330" s="97"/>
      <c r="AMQ330" s="97"/>
      <c r="AMR330" s="97"/>
      <c r="AMS330" s="97"/>
      <c r="AMT330" s="97"/>
      <c r="AMU330" s="97"/>
      <c r="AMV330" s="97"/>
      <c r="AMW330" s="97"/>
      <c r="AMX330" s="97"/>
      <c r="AMY330" s="97"/>
      <c r="AMZ330" s="97"/>
      <c r="ANA330" s="97"/>
      <c r="ANB330" s="97"/>
      <c r="ANC330" s="97"/>
      <c r="AND330" s="97"/>
      <c r="ANE330" s="97"/>
      <c r="ANF330" s="97"/>
      <c r="ANG330" s="97"/>
      <c r="ANH330" s="97"/>
      <c r="ANI330" s="97"/>
      <c r="ANJ330" s="97"/>
      <c r="ANK330" s="97"/>
      <c r="ANL330" s="97"/>
      <c r="ANM330" s="97"/>
      <c r="ANN330" s="97"/>
      <c r="ANO330" s="97"/>
      <c r="ANP330" s="97"/>
      <c r="ANQ330" s="97"/>
      <c r="ANR330" s="97"/>
      <c r="ANS330" s="97"/>
      <c r="ANT330" s="97"/>
      <c r="ANU330" s="97"/>
      <c r="ANV330" s="97"/>
      <c r="ANW330" s="97"/>
      <c r="ANX330" s="97"/>
      <c r="ANY330" s="97"/>
      <c r="ANZ330" s="97"/>
      <c r="AOA330" s="97"/>
      <c r="AOB330" s="97"/>
      <c r="AOC330" s="97"/>
      <c r="AOD330" s="97"/>
      <c r="AOE330" s="97"/>
      <c r="AOF330" s="97"/>
      <c r="AOG330" s="97"/>
      <c r="AOH330" s="97"/>
      <c r="AOI330" s="97"/>
      <c r="AOJ330" s="97"/>
      <c r="AOK330" s="97"/>
      <c r="AOL330" s="97"/>
      <c r="AOM330" s="97"/>
      <c r="AON330" s="97"/>
      <c r="AOO330" s="97"/>
      <c r="AOP330" s="97"/>
      <c r="AOQ330" s="97"/>
      <c r="AOR330" s="97"/>
      <c r="AOS330" s="97"/>
      <c r="AOT330" s="97"/>
      <c r="AOU330" s="97"/>
      <c r="AOV330" s="97"/>
      <c r="AOW330" s="97"/>
      <c r="AOX330" s="97"/>
      <c r="AOY330" s="97"/>
      <c r="AOZ330" s="97"/>
      <c r="APA330" s="97"/>
      <c r="APB330" s="97"/>
      <c r="APC330" s="97"/>
      <c r="APD330" s="97"/>
      <c r="APE330" s="97"/>
      <c r="APF330" s="97"/>
      <c r="APG330" s="97"/>
      <c r="APH330" s="97"/>
      <c r="API330" s="97"/>
      <c r="APJ330" s="97"/>
      <c r="APK330" s="97"/>
      <c r="APL330" s="97"/>
      <c r="APM330" s="97"/>
      <c r="APN330" s="97"/>
      <c r="APO330" s="97"/>
      <c r="APP330" s="97"/>
      <c r="APQ330" s="97"/>
      <c r="APR330" s="97"/>
      <c r="APS330" s="97"/>
      <c r="APT330" s="97"/>
      <c r="APU330" s="97"/>
      <c r="APV330" s="97"/>
      <c r="APW330" s="97"/>
      <c r="APX330" s="97"/>
      <c r="APY330" s="97"/>
      <c r="APZ330" s="97"/>
      <c r="AQA330" s="97"/>
      <c r="AQB330" s="97"/>
      <c r="AQC330" s="97"/>
      <c r="AQD330" s="97"/>
      <c r="AQE330" s="97"/>
      <c r="AQF330" s="97"/>
      <c r="AQG330" s="97"/>
      <c r="AQH330" s="97"/>
      <c r="AQI330" s="97"/>
      <c r="AQJ330" s="97"/>
      <c r="AQK330" s="97"/>
      <c r="AQL330" s="97"/>
      <c r="AQM330" s="97"/>
      <c r="AQN330" s="97"/>
      <c r="AQO330" s="97"/>
      <c r="AQP330" s="97"/>
      <c r="AQQ330" s="97"/>
      <c r="AQR330" s="97"/>
      <c r="AQS330" s="97"/>
      <c r="AQT330" s="97"/>
      <c r="AQU330" s="97"/>
      <c r="AQV330" s="97"/>
      <c r="AQW330" s="97"/>
      <c r="AQX330" s="97"/>
      <c r="AQY330" s="97"/>
      <c r="AQZ330" s="97"/>
      <c r="ARA330" s="97"/>
      <c r="ARB330" s="97"/>
      <c r="ARC330" s="97"/>
      <c r="ARD330" s="97"/>
      <c r="ARE330" s="97"/>
      <c r="ARF330" s="97"/>
      <c r="ARG330" s="97"/>
      <c r="ARH330" s="97"/>
      <c r="ARI330" s="97"/>
      <c r="ARJ330" s="97"/>
      <c r="ARK330" s="97"/>
      <c r="ARL330" s="97"/>
      <c r="ARM330" s="97"/>
      <c r="ARN330" s="97"/>
      <c r="ARO330" s="97"/>
      <c r="ARP330" s="97"/>
      <c r="ARQ330" s="97"/>
      <c r="ARR330" s="97"/>
      <c r="ARS330" s="97"/>
      <c r="ART330" s="97"/>
      <c r="ARU330" s="97"/>
      <c r="ARV330" s="97"/>
      <c r="ARW330" s="97"/>
      <c r="ARX330" s="97"/>
      <c r="ARY330" s="97"/>
      <c r="ARZ330" s="97"/>
      <c r="ASA330" s="97"/>
      <c r="ASB330" s="97"/>
      <c r="ASC330" s="97"/>
      <c r="ASD330" s="97"/>
      <c r="ASE330" s="97"/>
      <c r="ASF330" s="97"/>
      <c r="ASG330" s="97"/>
      <c r="ASH330" s="97"/>
      <c r="ASI330" s="97"/>
      <c r="ASJ330" s="97"/>
      <c r="ASK330" s="97"/>
      <c r="ASL330" s="97"/>
      <c r="ASM330" s="97"/>
      <c r="ASN330" s="97"/>
      <c r="ASO330" s="97"/>
      <c r="ASP330" s="97"/>
      <c r="ASQ330" s="97"/>
      <c r="ASR330" s="97"/>
      <c r="ASS330" s="97"/>
      <c r="AST330" s="97"/>
      <c r="ASU330" s="97"/>
      <c r="ASV330" s="97"/>
      <c r="ASW330" s="97"/>
      <c r="ASX330" s="97"/>
      <c r="ASY330" s="97"/>
      <c r="ASZ330" s="97"/>
      <c r="ATA330" s="97"/>
      <c r="ATB330" s="97"/>
      <c r="ATC330" s="97"/>
      <c r="ATD330" s="97"/>
      <c r="ATE330" s="97"/>
      <c r="ATF330" s="97"/>
      <c r="ATG330" s="97"/>
      <c r="ATH330" s="97"/>
      <c r="ATI330" s="97"/>
      <c r="ATJ330" s="97"/>
      <c r="ATK330" s="97"/>
      <c r="ATL330" s="97"/>
      <c r="ATM330" s="97"/>
      <c r="ATN330" s="97"/>
      <c r="ATO330" s="97"/>
      <c r="ATP330" s="97"/>
      <c r="ATQ330" s="97"/>
      <c r="ATR330" s="97"/>
      <c r="ATS330" s="97"/>
      <c r="ATT330" s="97"/>
      <c r="ATU330" s="97"/>
      <c r="ATV330" s="97"/>
      <c r="ATW330" s="97"/>
      <c r="ATX330" s="97"/>
      <c r="ATY330" s="97"/>
      <c r="ATZ330" s="97"/>
      <c r="AUA330" s="97"/>
      <c r="AUB330" s="97"/>
      <c r="AUC330" s="97"/>
      <c r="AUD330" s="97"/>
      <c r="AUE330" s="97"/>
      <c r="AUF330" s="97"/>
      <c r="AUG330" s="97"/>
      <c r="AUH330" s="97"/>
      <c r="AUI330" s="97"/>
      <c r="AUJ330" s="97"/>
      <c r="AUK330" s="97"/>
      <c r="AUL330" s="97"/>
      <c r="AUM330" s="97"/>
      <c r="AUN330" s="97"/>
      <c r="AUO330" s="97"/>
      <c r="AUP330" s="97"/>
      <c r="AUQ330" s="97"/>
      <c r="AUR330" s="97"/>
      <c r="AUS330" s="97"/>
      <c r="AUT330" s="97"/>
      <c r="AUU330" s="97"/>
      <c r="AUV330" s="97"/>
      <c r="AUW330" s="97"/>
      <c r="AUX330" s="97"/>
      <c r="AUY330" s="97"/>
      <c r="AUZ330" s="97"/>
      <c r="AVA330" s="97"/>
      <c r="AVB330" s="97"/>
      <c r="AVC330" s="97"/>
      <c r="AVD330" s="97"/>
      <c r="AVE330" s="97"/>
      <c r="AVF330" s="97"/>
      <c r="AVG330" s="97"/>
      <c r="AVH330" s="97"/>
      <c r="AVI330" s="97"/>
      <c r="AVJ330" s="97"/>
      <c r="AVK330" s="97"/>
      <c r="AVL330" s="97"/>
      <c r="AVM330" s="97"/>
      <c r="AVN330" s="97"/>
      <c r="AVO330" s="97"/>
      <c r="AVP330" s="97"/>
      <c r="AVQ330" s="97"/>
      <c r="AVR330" s="97"/>
      <c r="AVS330" s="97"/>
      <c r="AVT330" s="97"/>
      <c r="AVU330" s="97"/>
      <c r="AVV330" s="97"/>
      <c r="AVW330" s="97"/>
      <c r="AVX330" s="97"/>
      <c r="AVY330" s="97"/>
      <c r="AVZ330" s="97"/>
      <c r="AWA330" s="97"/>
      <c r="AWB330" s="97"/>
      <c r="AWC330" s="97"/>
      <c r="AWD330" s="97"/>
      <c r="AWE330" s="97"/>
      <c r="AWF330" s="97"/>
      <c r="AWG330" s="97"/>
      <c r="AWH330" s="97"/>
      <c r="AWI330" s="97"/>
      <c r="AWJ330" s="97"/>
      <c r="AWK330" s="97"/>
      <c r="AWL330" s="97"/>
      <c r="AWM330" s="97"/>
      <c r="AWN330" s="97"/>
      <c r="AWO330" s="97"/>
      <c r="AWP330" s="97"/>
      <c r="AWQ330" s="97"/>
      <c r="AWR330" s="97"/>
      <c r="AWS330" s="97"/>
      <c r="AWT330" s="97"/>
      <c r="AWU330" s="97"/>
      <c r="AWV330" s="97"/>
      <c r="AWW330" s="97"/>
      <c r="AWX330" s="97"/>
      <c r="AWY330" s="97"/>
      <c r="AWZ330" s="97"/>
      <c r="AXA330" s="97"/>
      <c r="AXB330" s="97"/>
      <c r="AXC330" s="97"/>
      <c r="AXD330" s="97"/>
      <c r="AXE330" s="97"/>
      <c r="AXF330" s="97"/>
      <c r="AXG330" s="97"/>
      <c r="AXH330" s="97"/>
      <c r="AXI330" s="97"/>
      <c r="AXJ330" s="97"/>
      <c r="AXK330" s="97"/>
      <c r="AXL330" s="97"/>
      <c r="AXM330" s="97"/>
      <c r="AXN330" s="97"/>
      <c r="AXO330" s="97"/>
      <c r="AXP330" s="97"/>
      <c r="AXQ330" s="97"/>
      <c r="AXR330" s="97"/>
      <c r="AXS330" s="97"/>
      <c r="AXT330" s="97"/>
      <c r="AXU330" s="97"/>
      <c r="AXV330" s="97"/>
      <c r="AXW330" s="97"/>
      <c r="AXX330" s="97"/>
      <c r="AXY330" s="97"/>
      <c r="AXZ330" s="97"/>
      <c r="AYA330" s="97"/>
      <c r="AYB330" s="97"/>
      <c r="AYC330" s="97"/>
      <c r="AYD330" s="97"/>
      <c r="AYE330" s="97"/>
      <c r="AYF330" s="97"/>
      <c r="AYG330" s="97"/>
      <c r="AYH330" s="97"/>
      <c r="AYI330" s="97"/>
      <c r="AYJ330" s="97"/>
      <c r="AYK330" s="97"/>
      <c r="AYL330" s="97"/>
      <c r="AYM330" s="97"/>
      <c r="AYN330" s="97"/>
      <c r="AYO330" s="97"/>
      <c r="AYP330" s="97"/>
      <c r="AYQ330" s="97"/>
      <c r="AYR330" s="97"/>
      <c r="AYS330" s="97"/>
      <c r="AYT330" s="97"/>
      <c r="AYU330" s="97"/>
      <c r="AYV330" s="97"/>
      <c r="AYW330" s="97"/>
      <c r="AYX330" s="97"/>
      <c r="AYY330" s="97"/>
      <c r="AYZ330" s="97"/>
      <c r="AZA330" s="97"/>
      <c r="AZB330" s="97"/>
      <c r="AZC330" s="97"/>
      <c r="AZD330" s="97"/>
      <c r="AZE330" s="97"/>
      <c r="AZF330" s="97"/>
      <c r="AZG330" s="97"/>
      <c r="AZH330" s="97"/>
      <c r="AZI330" s="97"/>
      <c r="AZJ330" s="97"/>
      <c r="AZK330" s="97"/>
      <c r="AZL330" s="97"/>
      <c r="AZM330" s="97"/>
      <c r="AZN330" s="97"/>
      <c r="AZO330" s="97"/>
      <c r="AZP330" s="97"/>
      <c r="AZQ330" s="97"/>
      <c r="AZR330" s="97"/>
      <c r="AZS330" s="97"/>
      <c r="AZT330" s="97"/>
      <c r="AZU330" s="97"/>
      <c r="AZV330" s="97"/>
      <c r="AZW330" s="97"/>
      <c r="AZX330" s="97"/>
      <c r="AZY330" s="97"/>
      <c r="AZZ330" s="97"/>
      <c r="BAA330" s="97"/>
      <c r="BAB330" s="97"/>
      <c r="BAC330" s="97"/>
      <c r="BAD330" s="97"/>
      <c r="BAE330" s="97"/>
      <c r="BAF330" s="97"/>
      <c r="BAG330" s="97"/>
      <c r="BAH330" s="97"/>
      <c r="BAI330" s="97"/>
      <c r="BAJ330" s="97"/>
      <c r="BAK330" s="97"/>
      <c r="BAL330" s="97"/>
      <c r="BAM330" s="97"/>
      <c r="BAN330" s="97"/>
      <c r="BAO330" s="97"/>
      <c r="BAP330" s="97"/>
      <c r="BAQ330" s="97"/>
      <c r="BAR330" s="97"/>
      <c r="BAS330" s="97"/>
      <c r="BAT330" s="97"/>
      <c r="BAU330" s="97"/>
      <c r="BAV330" s="97"/>
      <c r="BAW330" s="97"/>
      <c r="BAX330" s="97"/>
      <c r="BAY330" s="97"/>
      <c r="BAZ330" s="97"/>
      <c r="BBA330" s="97"/>
      <c r="BBB330" s="97"/>
      <c r="BBC330" s="97"/>
      <c r="BBD330" s="97"/>
      <c r="BBE330" s="97"/>
      <c r="BBF330" s="97"/>
      <c r="BBG330" s="97"/>
      <c r="BBH330" s="97"/>
      <c r="BBI330" s="97"/>
      <c r="BBJ330" s="97"/>
      <c r="BBK330" s="97"/>
      <c r="BBL330" s="97"/>
      <c r="BBM330" s="97"/>
      <c r="BBN330" s="97"/>
      <c r="BBO330" s="97"/>
      <c r="BBP330" s="97"/>
      <c r="BBQ330" s="97"/>
      <c r="BBR330" s="97"/>
      <c r="BBS330" s="97"/>
      <c r="BBT330" s="97"/>
      <c r="BBU330" s="97"/>
      <c r="BBV330" s="97"/>
      <c r="BBW330" s="97"/>
      <c r="BBX330" s="97"/>
      <c r="BBY330" s="97"/>
      <c r="BBZ330" s="97"/>
      <c r="BCA330" s="97"/>
      <c r="BCB330" s="97"/>
      <c r="BCC330" s="97"/>
      <c r="BCD330" s="97"/>
      <c r="BCE330" s="97"/>
      <c r="BCF330" s="97"/>
      <c r="BCG330" s="97"/>
      <c r="BCH330" s="97"/>
      <c r="BCI330" s="97"/>
      <c r="BCJ330" s="97"/>
      <c r="BCK330" s="97"/>
      <c r="BCL330" s="97"/>
      <c r="BCM330" s="97"/>
      <c r="BCN330" s="97"/>
      <c r="BCO330" s="97"/>
      <c r="BCP330" s="97"/>
      <c r="BCQ330" s="97"/>
      <c r="BCR330" s="97"/>
      <c r="BCS330" s="97"/>
      <c r="BCT330" s="97"/>
      <c r="BCU330" s="97"/>
      <c r="BCV330" s="97"/>
      <c r="BCW330" s="97"/>
      <c r="BCX330" s="97"/>
      <c r="BCY330" s="97"/>
      <c r="BCZ330" s="97"/>
      <c r="BDA330" s="97"/>
      <c r="BDB330" s="97"/>
      <c r="BDC330" s="97"/>
      <c r="BDD330" s="97"/>
      <c r="BDE330" s="97"/>
      <c r="BDF330" s="97"/>
      <c r="BDG330" s="97"/>
      <c r="BDH330" s="97"/>
      <c r="BDI330" s="97"/>
      <c r="BDJ330" s="97"/>
      <c r="BDK330" s="97"/>
      <c r="BDL330" s="97"/>
      <c r="BDM330" s="97"/>
      <c r="BDN330" s="97"/>
      <c r="BDO330" s="97"/>
      <c r="BDP330" s="97"/>
      <c r="BDQ330" s="97"/>
      <c r="BDR330" s="97"/>
      <c r="BDS330" s="97"/>
      <c r="BDT330" s="97"/>
      <c r="BDU330" s="97"/>
      <c r="BDV330" s="97"/>
      <c r="BDW330" s="97"/>
      <c r="BDX330" s="97"/>
      <c r="BDY330" s="97"/>
      <c r="BDZ330" s="97"/>
      <c r="BEA330" s="97"/>
      <c r="BEB330" s="97"/>
      <c r="BEC330" s="97"/>
      <c r="BED330" s="97"/>
      <c r="BEE330" s="97"/>
      <c r="BEF330" s="97"/>
      <c r="BEG330" s="97"/>
      <c r="BEH330" s="97"/>
      <c r="BEI330" s="97"/>
      <c r="BEJ330" s="97"/>
      <c r="BEK330" s="97"/>
      <c r="BEL330" s="97"/>
      <c r="BEM330" s="97"/>
      <c r="BEN330" s="97"/>
      <c r="BEO330" s="97"/>
      <c r="BEP330" s="97"/>
      <c r="BEQ330" s="97"/>
      <c r="BER330" s="97"/>
      <c r="BES330" s="97"/>
      <c r="BET330" s="97"/>
      <c r="BEU330" s="97"/>
      <c r="BEV330" s="97"/>
      <c r="BEW330" s="97"/>
      <c r="BEX330" s="97"/>
      <c r="BEY330" s="97"/>
      <c r="BEZ330" s="97"/>
      <c r="BFA330" s="97"/>
      <c r="BFB330" s="97"/>
      <c r="BFC330" s="97"/>
      <c r="BFD330" s="97"/>
      <c r="BFE330" s="97"/>
      <c r="BFF330" s="97"/>
      <c r="BFG330" s="97"/>
      <c r="BFH330" s="97"/>
      <c r="BFI330" s="97"/>
      <c r="BFJ330" s="97"/>
      <c r="BFK330" s="97"/>
      <c r="BFL330" s="97"/>
      <c r="BFM330" s="97"/>
      <c r="BFN330" s="97"/>
      <c r="BFO330" s="97"/>
      <c r="BFP330" s="97"/>
      <c r="BFQ330" s="97"/>
      <c r="BFR330" s="97"/>
      <c r="BFS330" s="97"/>
      <c r="BFT330" s="97"/>
      <c r="BFU330" s="97"/>
      <c r="BFV330" s="97"/>
      <c r="BFW330" s="97"/>
      <c r="BFX330" s="97"/>
      <c r="BFY330" s="97"/>
      <c r="BFZ330" s="97"/>
      <c r="BGA330" s="97"/>
      <c r="BGB330" s="97"/>
      <c r="BGC330" s="97"/>
      <c r="BGD330" s="97"/>
      <c r="BGE330" s="97"/>
      <c r="BGF330" s="97"/>
      <c r="BGG330" s="97"/>
      <c r="BGH330" s="97"/>
      <c r="BGI330" s="97"/>
      <c r="BGJ330" s="97"/>
      <c r="BGK330" s="97"/>
      <c r="BGL330" s="97"/>
      <c r="BGM330" s="97"/>
      <c r="BGN330" s="97"/>
      <c r="BGO330" s="97"/>
      <c r="BGP330" s="97"/>
      <c r="BGQ330" s="97"/>
      <c r="BGR330" s="97"/>
      <c r="BGS330" s="97"/>
      <c r="BGT330" s="97"/>
      <c r="BGU330" s="97"/>
      <c r="BGV330" s="97"/>
      <c r="BGW330" s="97"/>
      <c r="BGX330" s="97"/>
      <c r="BGY330" s="97"/>
      <c r="BGZ330" s="97"/>
      <c r="BHA330" s="97"/>
      <c r="BHB330" s="97"/>
      <c r="BHC330" s="97"/>
      <c r="BHD330" s="97"/>
      <c r="BHE330" s="97"/>
      <c r="BHF330" s="97"/>
      <c r="BHG330" s="97"/>
      <c r="BHH330" s="97"/>
      <c r="BHI330" s="97"/>
      <c r="BHJ330" s="97"/>
      <c r="BHK330" s="97"/>
      <c r="BHL330" s="97"/>
      <c r="BHM330" s="97"/>
      <c r="BHN330" s="97"/>
      <c r="BHO330" s="97"/>
      <c r="BHP330" s="97"/>
      <c r="BHQ330" s="97"/>
      <c r="BHR330" s="97"/>
      <c r="BHS330" s="97"/>
      <c r="BHT330" s="97"/>
      <c r="BHU330" s="97"/>
      <c r="BHV330" s="97"/>
      <c r="BHW330" s="97"/>
      <c r="BHX330" s="97"/>
      <c r="BHY330" s="97"/>
      <c r="BHZ330" s="97"/>
      <c r="BIA330" s="97"/>
      <c r="BIB330" s="97"/>
      <c r="BIC330" s="97"/>
      <c r="BID330" s="97"/>
      <c r="BIE330" s="97"/>
      <c r="BIF330" s="97"/>
      <c r="BIG330" s="97"/>
      <c r="BIH330" s="97"/>
      <c r="BII330" s="97"/>
      <c r="BIJ330" s="97"/>
      <c r="BIK330" s="97"/>
      <c r="BIL330" s="97"/>
      <c r="BIM330" s="97"/>
      <c r="BIN330" s="97"/>
      <c r="BIO330" s="97"/>
      <c r="BIP330" s="97"/>
      <c r="BIQ330" s="97"/>
      <c r="BIR330" s="97"/>
      <c r="BIS330" s="97"/>
      <c r="BIT330" s="97"/>
      <c r="BIU330" s="97"/>
      <c r="BIV330" s="97"/>
      <c r="BIW330" s="97"/>
      <c r="BIX330" s="97"/>
      <c r="BIY330" s="97"/>
      <c r="BIZ330" s="97"/>
      <c r="BJA330" s="97"/>
      <c r="BJB330" s="97"/>
      <c r="BJC330" s="97"/>
      <c r="BJD330" s="97"/>
      <c r="BJE330" s="97"/>
      <c r="BJF330" s="97"/>
      <c r="BJG330" s="97"/>
      <c r="BJH330" s="97"/>
      <c r="BJI330" s="97"/>
      <c r="BJJ330" s="97"/>
      <c r="BJK330" s="97"/>
      <c r="BJL330" s="97"/>
      <c r="BJM330" s="97"/>
      <c r="BJN330" s="97"/>
      <c r="BJO330" s="97"/>
      <c r="BJP330" s="97"/>
      <c r="BJQ330" s="97"/>
      <c r="BJR330" s="97"/>
      <c r="BJS330" s="97"/>
      <c r="BJT330" s="97"/>
      <c r="BJU330" s="97"/>
      <c r="BJV330" s="97"/>
      <c r="BJW330" s="97"/>
      <c r="BJX330" s="97"/>
      <c r="BJY330" s="97"/>
      <c r="BJZ330" s="97"/>
      <c r="BKA330" s="97"/>
      <c r="BKB330" s="97"/>
      <c r="BKC330" s="97"/>
      <c r="BKD330" s="97"/>
      <c r="BKE330" s="97"/>
      <c r="BKF330" s="97"/>
      <c r="BKG330" s="97"/>
      <c r="BKH330" s="97"/>
      <c r="BKI330" s="97"/>
      <c r="BKJ330" s="97"/>
      <c r="BKK330" s="97"/>
      <c r="BKL330" s="97"/>
      <c r="BKM330" s="97"/>
      <c r="BKN330" s="97"/>
      <c r="BKO330" s="97"/>
      <c r="BKP330" s="97"/>
      <c r="BKQ330" s="97"/>
      <c r="BKR330" s="97"/>
      <c r="BKS330" s="97"/>
      <c r="BKT330" s="97"/>
      <c r="BKU330" s="97"/>
      <c r="BKV330" s="97"/>
      <c r="BKW330" s="97"/>
      <c r="BKX330" s="97"/>
      <c r="BKY330" s="97"/>
      <c r="BKZ330" s="97"/>
      <c r="BLA330" s="97"/>
      <c r="BLB330" s="97"/>
      <c r="BLC330" s="97"/>
      <c r="BLD330" s="97"/>
      <c r="BLE330" s="97"/>
      <c r="BLF330" s="97"/>
      <c r="BLG330" s="97"/>
      <c r="BLH330" s="97"/>
      <c r="BLI330" s="97"/>
      <c r="BLJ330" s="97"/>
      <c r="BLK330" s="97"/>
      <c r="BLL330" s="97"/>
      <c r="BLM330" s="97"/>
      <c r="BLN330" s="97"/>
      <c r="BLO330" s="97"/>
      <c r="BLP330" s="97"/>
      <c r="BLQ330" s="97"/>
      <c r="BLR330" s="97"/>
      <c r="BLS330" s="97"/>
      <c r="BLT330" s="97"/>
      <c r="BLU330" s="97"/>
      <c r="BLV330" s="97"/>
      <c r="BLW330" s="97"/>
      <c r="BLX330" s="97"/>
      <c r="BLY330" s="97"/>
      <c r="BLZ330" s="97"/>
      <c r="BMA330" s="97"/>
      <c r="BMB330" s="97"/>
      <c r="BMC330" s="97"/>
      <c r="BMD330" s="97"/>
      <c r="BME330" s="97"/>
      <c r="BMF330" s="97"/>
      <c r="BMG330" s="97"/>
      <c r="BMH330" s="97"/>
      <c r="BMI330" s="97"/>
      <c r="BMJ330" s="97"/>
      <c r="BMK330" s="97"/>
      <c r="BML330" s="97"/>
      <c r="BMM330" s="97"/>
      <c r="BMN330" s="97"/>
      <c r="BMO330" s="97"/>
      <c r="BMP330" s="97"/>
      <c r="BMQ330" s="97"/>
      <c r="BMR330" s="97"/>
      <c r="BMS330" s="97"/>
      <c r="BMT330" s="97"/>
      <c r="BMU330" s="97"/>
      <c r="BMV330" s="97"/>
      <c r="BMW330" s="97"/>
      <c r="BMX330" s="97"/>
      <c r="BMY330" s="97"/>
      <c r="BMZ330" s="97"/>
      <c r="BNA330" s="97"/>
      <c r="BNB330" s="97"/>
      <c r="BNC330" s="97"/>
      <c r="BND330" s="97"/>
      <c r="BNE330" s="97"/>
      <c r="BNF330" s="97"/>
      <c r="BNG330" s="97"/>
      <c r="BNH330" s="97"/>
      <c r="BNI330" s="97"/>
      <c r="BNJ330" s="97"/>
      <c r="BNK330" s="97"/>
      <c r="BNL330" s="97"/>
      <c r="BNM330" s="97"/>
      <c r="BNN330" s="97"/>
      <c r="BNO330" s="97"/>
      <c r="BNP330" s="97"/>
      <c r="BNQ330" s="97"/>
      <c r="BNR330" s="97"/>
      <c r="BNS330" s="97"/>
      <c r="BNT330" s="97"/>
      <c r="BNU330" s="97"/>
      <c r="BNV330" s="97"/>
      <c r="BNW330" s="97"/>
      <c r="BNX330" s="97"/>
      <c r="BNY330" s="97"/>
      <c r="BNZ330" s="97"/>
      <c r="BOA330" s="97"/>
      <c r="BOB330" s="97"/>
      <c r="BOC330" s="97"/>
      <c r="BOD330" s="97"/>
      <c r="BOE330" s="97"/>
      <c r="BOF330" s="97"/>
      <c r="BOG330" s="97"/>
      <c r="BOH330" s="97"/>
      <c r="BOI330" s="97"/>
      <c r="BOJ330" s="97"/>
      <c r="BOK330" s="97"/>
      <c r="BOL330" s="97"/>
      <c r="BOM330" s="97"/>
      <c r="BON330" s="97"/>
      <c r="BOO330" s="97"/>
      <c r="BOP330" s="97"/>
      <c r="BOQ330" s="97"/>
      <c r="BOR330" s="97"/>
      <c r="BOS330" s="97"/>
      <c r="BOT330" s="97"/>
      <c r="BOU330" s="97"/>
      <c r="BOV330" s="97"/>
      <c r="BOW330" s="97"/>
      <c r="BOX330" s="97"/>
      <c r="BOY330" s="97"/>
      <c r="BOZ330" s="97"/>
      <c r="BPA330" s="97"/>
      <c r="BPB330" s="97"/>
      <c r="BPC330" s="97"/>
      <c r="BPD330" s="97"/>
      <c r="BPE330" s="97"/>
      <c r="BPF330" s="97"/>
      <c r="BPG330" s="97"/>
      <c r="BPH330" s="97"/>
      <c r="BPI330" s="97"/>
      <c r="BPJ330" s="97"/>
      <c r="BPK330" s="97"/>
      <c r="BPL330" s="97"/>
      <c r="BPM330" s="97"/>
      <c r="BPN330" s="97"/>
      <c r="BPO330" s="97"/>
      <c r="BPP330" s="97"/>
      <c r="BPQ330" s="97"/>
      <c r="BPR330" s="97"/>
      <c r="BPS330" s="97"/>
      <c r="BPT330" s="97"/>
      <c r="BPU330" s="97"/>
      <c r="BPV330" s="97"/>
      <c r="BPW330" s="97"/>
      <c r="BPX330" s="97"/>
      <c r="BPY330" s="97"/>
      <c r="BPZ330" s="97"/>
      <c r="BQA330" s="97"/>
      <c r="BQB330" s="97"/>
      <c r="BQC330" s="97"/>
      <c r="BQD330" s="97"/>
      <c r="BQE330" s="97"/>
      <c r="BQF330" s="97"/>
      <c r="BQG330" s="97"/>
      <c r="BQH330" s="97"/>
      <c r="BQI330" s="97"/>
      <c r="BQJ330" s="97"/>
      <c r="BQK330" s="97"/>
      <c r="BQL330" s="97"/>
      <c r="BQM330" s="97"/>
      <c r="BQN330" s="97"/>
      <c r="BQO330" s="97"/>
      <c r="BQP330" s="97"/>
      <c r="BQQ330" s="97"/>
      <c r="BQR330" s="97"/>
      <c r="BQS330" s="97"/>
      <c r="BQT330" s="97"/>
      <c r="BQU330" s="97"/>
      <c r="BQV330" s="97"/>
      <c r="BQW330" s="97"/>
      <c r="BQX330" s="97"/>
      <c r="BQY330" s="97"/>
      <c r="BQZ330" s="97"/>
      <c r="BRA330" s="97"/>
      <c r="BRB330" s="97"/>
      <c r="BRC330" s="97"/>
      <c r="BRD330" s="97"/>
      <c r="BRE330" s="97"/>
      <c r="BRF330" s="97"/>
      <c r="BRG330" s="97"/>
      <c r="BRH330" s="97"/>
      <c r="BRI330" s="97"/>
      <c r="BRJ330" s="97"/>
      <c r="BRK330" s="97"/>
      <c r="BRL330" s="97"/>
      <c r="BRM330" s="97"/>
      <c r="BRN330" s="97"/>
      <c r="BRO330" s="97"/>
      <c r="BRP330" s="97"/>
      <c r="BRQ330" s="97"/>
      <c r="BRR330" s="97"/>
      <c r="BRS330" s="97"/>
      <c r="BRT330" s="97"/>
      <c r="BRU330" s="97"/>
      <c r="BRV330" s="97"/>
      <c r="BRW330" s="97"/>
      <c r="BRX330" s="97"/>
      <c r="BRY330" s="97"/>
      <c r="BRZ330" s="97"/>
      <c r="BSA330" s="97"/>
      <c r="BSB330" s="97"/>
      <c r="BSC330" s="97"/>
      <c r="BSD330" s="97"/>
      <c r="BSE330" s="97"/>
      <c r="BSF330" s="97"/>
      <c r="BSG330" s="97"/>
      <c r="BSH330" s="97"/>
      <c r="BSI330" s="97"/>
      <c r="BSJ330" s="97"/>
      <c r="BSK330" s="97"/>
      <c r="BSL330" s="97"/>
      <c r="BSM330" s="97"/>
      <c r="BSN330" s="97"/>
      <c r="BSO330" s="97"/>
      <c r="BSP330" s="97"/>
      <c r="BSQ330" s="97"/>
      <c r="BSR330" s="97"/>
      <c r="BSS330" s="97"/>
      <c r="BST330" s="97"/>
      <c r="BSU330" s="97"/>
      <c r="BSV330" s="97"/>
      <c r="BSW330" s="97"/>
      <c r="BSX330" s="97"/>
      <c r="BSY330" s="97"/>
      <c r="BSZ330" s="97"/>
      <c r="BTA330" s="97"/>
      <c r="BTB330" s="97"/>
      <c r="BTC330" s="97"/>
      <c r="BTD330" s="97"/>
      <c r="BTE330" s="97"/>
      <c r="BTF330" s="97"/>
      <c r="BTG330" s="97"/>
      <c r="BTH330" s="97"/>
      <c r="BTI330" s="97"/>
      <c r="BTJ330" s="97"/>
      <c r="BTK330" s="97"/>
      <c r="BTL330" s="97"/>
      <c r="BTM330" s="97"/>
      <c r="BTN330" s="97"/>
      <c r="BTO330" s="97"/>
      <c r="BTP330" s="97"/>
      <c r="BTQ330" s="97"/>
      <c r="BTR330" s="97"/>
      <c r="BTS330" s="97"/>
      <c r="BTT330" s="97"/>
      <c r="BTU330" s="97"/>
      <c r="BTV330" s="97"/>
      <c r="BTW330" s="97"/>
      <c r="BTX330" s="97"/>
      <c r="BTY330" s="97"/>
      <c r="BTZ330" s="97"/>
      <c r="BUA330" s="97"/>
      <c r="BUB330" s="97"/>
      <c r="BUC330" s="97"/>
      <c r="BUD330" s="97"/>
      <c r="BUE330" s="97"/>
      <c r="BUF330" s="97"/>
      <c r="BUG330" s="97"/>
      <c r="BUH330" s="97"/>
      <c r="BUI330" s="97"/>
      <c r="BUJ330" s="97"/>
      <c r="BUK330" s="97"/>
      <c r="BUL330" s="97"/>
      <c r="BUM330" s="97"/>
      <c r="BUN330" s="97"/>
      <c r="BUO330" s="97"/>
      <c r="BUP330" s="97"/>
      <c r="BUQ330" s="97"/>
      <c r="BUR330" s="97"/>
      <c r="BUS330" s="97"/>
      <c r="BUT330" s="97"/>
      <c r="BUU330" s="97"/>
      <c r="BUV330" s="97"/>
      <c r="BUW330" s="97"/>
      <c r="BUX330" s="97"/>
      <c r="BUY330" s="97"/>
      <c r="BUZ330" s="97"/>
      <c r="BVA330" s="97"/>
      <c r="BVB330" s="97"/>
      <c r="BVC330" s="97"/>
      <c r="BVD330" s="97"/>
      <c r="BVE330" s="97"/>
      <c r="BVF330" s="97"/>
      <c r="BVG330" s="97"/>
      <c r="BVH330" s="97"/>
      <c r="BVI330" s="97"/>
      <c r="BVJ330" s="97"/>
      <c r="BVK330" s="97"/>
      <c r="BVL330" s="97"/>
      <c r="BVM330" s="97"/>
      <c r="BVN330" s="97"/>
      <c r="BVO330" s="97"/>
      <c r="BVP330" s="97"/>
      <c r="BVQ330" s="97"/>
      <c r="BVR330" s="97"/>
      <c r="BVS330" s="97"/>
      <c r="BVT330" s="97"/>
      <c r="BVU330" s="97"/>
      <c r="BVV330" s="97"/>
      <c r="BVW330" s="97"/>
      <c r="BVX330" s="97"/>
      <c r="BVY330" s="97"/>
      <c r="BVZ330" s="97"/>
      <c r="BWA330" s="97"/>
      <c r="BWB330" s="97"/>
      <c r="BWC330" s="97"/>
      <c r="BWD330" s="97"/>
      <c r="BWE330" s="97"/>
      <c r="BWF330" s="97"/>
      <c r="BWG330" s="97"/>
      <c r="BWH330" s="97"/>
      <c r="BWI330" s="97"/>
      <c r="BWJ330" s="97"/>
      <c r="BWK330" s="97"/>
      <c r="BWL330" s="97"/>
      <c r="BWM330" s="97"/>
      <c r="BWN330" s="97"/>
      <c r="BWO330" s="97"/>
      <c r="BWP330" s="97"/>
      <c r="BWQ330" s="97"/>
      <c r="BWR330" s="97"/>
      <c r="BWS330" s="97"/>
      <c r="BWT330" s="97"/>
      <c r="BWU330" s="97"/>
      <c r="BWV330" s="97"/>
      <c r="BWW330" s="97"/>
      <c r="BWX330" s="97"/>
      <c r="BWY330" s="97"/>
      <c r="BWZ330" s="97"/>
      <c r="BXA330" s="97"/>
      <c r="BXB330" s="97"/>
      <c r="BXC330" s="97"/>
      <c r="BXD330" s="97"/>
      <c r="BXE330" s="97"/>
      <c r="BXF330" s="97"/>
      <c r="BXG330" s="97"/>
      <c r="BXH330" s="97"/>
      <c r="BXI330" s="97"/>
      <c r="BXJ330" s="97"/>
      <c r="BXK330" s="97"/>
      <c r="BXL330" s="97"/>
      <c r="BXM330" s="97"/>
      <c r="BXN330" s="97"/>
      <c r="BXO330" s="97"/>
      <c r="BXP330" s="97"/>
      <c r="BXQ330" s="97"/>
      <c r="BXR330" s="97"/>
      <c r="BXS330" s="97"/>
      <c r="BXT330" s="97"/>
      <c r="BXU330" s="97"/>
      <c r="BXV330" s="97"/>
      <c r="BXW330" s="97"/>
      <c r="BXX330" s="97"/>
      <c r="BXY330" s="97"/>
      <c r="BXZ330" s="97"/>
      <c r="BYA330" s="97"/>
      <c r="BYB330" s="97"/>
      <c r="BYC330" s="97"/>
      <c r="BYD330" s="97"/>
      <c r="BYE330" s="97"/>
      <c r="BYF330" s="97"/>
      <c r="BYG330" s="97"/>
      <c r="BYH330" s="97"/>
      <c r="BYI330" s="97"/>
      <c r="BYJ330" s="97"/>
      <c r="BYK330" s="97"/>
      <c r="BYL330" s="97"/>
      <c r="BYM330" s="97"/>
      <c r="BYN330" s="97"/>
      <c r="BYO330" s="97"/>
      <c r="BYP330" s="97"/>
      <c r="BYQ330" s="97"/>
      <c r="BYR330" s="97"/>
      <c r="BYS330" s="97"/>
      <c r="BYT330" s="97"/>
      <c r="BYU330" s="97"/>
      <c r="BYV330" s="97"/>
      <c r="BYW330" s="97"/>
      <c r="BYX330" s="97"/>
      <c r="BYY330" s="97"/>
      <c r="BYZ330" s="97"/>
      <c r="BZA330" s="97"/>
      <c r="BZB330" s="97"/>
      <c r="BZC330" s="97"/>
      <c r="BZD330" s="97"/>
      <c r="BZE330" s="97"/>
      <c r="BZF330" s="97"/>
      <c r="BZG330" s="97"/>
      <c r="BZH330" s="97"/>
      <c r="BZI330" s="97"/>
      <c r="BZJ330" s="97"/>
      <c r="BZK330" s="97"/>
      <c r="BZL330" s="97"/>
      <c r="BZM330" s="97"/>
      <c r="BZN330" s="97"/>
      <c r="BZO330" s="97"/>
      <c r="BZP330" s="97"/>
      <c r="BZQ330" s="97"/>
      <c r="BZR330" s="97"/>
      <c r="BZS330" s="97"/>
      <c r="BZT330" s="97"/>
      <c r="BZU330" s="97"/>
      <c r="BZV330" s="97"/>
      <c r="BZW330" s="97"/>
      <c r="BZX330" s="97"/>
      <c r="BZY330" s="97"/>
      <c r="BZZ330" s="97"/>
      <c r="CAA330" s="97"/>
      <c r="CAB330" s="97"/>
      <c r="CAC330" s="97"/>
      <c r="CAD330" s="97"/>
      <c r="CAE330" s="97"/>
      <c r="CAF330" s="97"/>
      <c r="CAG330" s="97"/>
      <c r="CAH330" s="97"/>
      <c r="CAI330" s="97"/>
      <c r="CAJ330" s="97"/>
      <c r="CAK330" s="97"/>
      <c r="CAL330" s="97"/>
      <c r="CAM330" s="97"/>
      <c r="CAN330" s="97"/>
      <c r="CAO330" s="97"/>
      <c r="CAP330" s="97"/>
      <c r="CAQ330" s="97"/>
      <c r="CAR330" s="97"/>
      <c r="CAS330" s="97"/>
      <c r="CAT330" s="97"/>
      <c r="CAU330" s="97"/>
      <c r="CAV330" s="97"/>
      <c r="CAW330" s="97"/>
      <c r="CAX330" s="97"/>
      <c r="CAY330" s="97"/>
      <c r="CAZ330" s="97"/>
      <c r="CBA330" s="97"/>
      <c r="CBB330" s="97"/>
      <c r="CBC330" s="97"/>
      <c r="CBD330" s="97"/>
      <c r="CBE330" s="97"/>
      <c r="CBF330" s="97"/>
      <c r="CBG330" s="97"/>
      <c r="CBH330" s="97"/>
      <c r="CBI330" s="97"/>
      <c r="CBJ330" s="97"/>
      <c r="CBK330" s="97"/>
      <c r="CBL330" s="97"/>
      <c r="CBM330" s="97"/>
      <c r="CBN330" s="97"/>
      <c r="CBO330" s="97"/>
      <c r="CBP330" s="97"/>
      <c r="CBQ330" s="97"/>
      <c r="CBR330" s="97"/>
      <c r="CBS330" s="97"/>
      <c r="CBT330" s="97"/>
      <c r="CBU330" s="97"/>
      <c r="CBV330" s="97"/>
      <c r="CBW330" s="97"/>
      <c r="CBX330" s="97"/>
      <c r="CBY330" s="97"/>
      <c r="CBZ330" s="97"/>
      <c r="CCA330" s="97"/>
      <c r="CCB330" s="97"/>
      <c r="CCC330" s="97"/>
      <c r="CCD330" s="97"/>
      <c r="CCE330" s="97"/>
      <c r="CCF330" s="97"/>
      <c r="CCG330" s="97"/>
      <c r="CCH330" s="97"/>
      <c r="CCI330" s="97"/>
      <c r="CCJ330" s="97"/>
      <c r="CCK330" s="97"/>
      <c r="CCL330" s="97"/>
      <c r="CCM330" s="97"/>
      <c r="CCN330" s="97"/>
      <c r="CCO330" s="97"/>
      <c r="CCP330" s="97"/>
      <c r="CCQ330" s="97"/>
      <c r="CCR330" s="97"/>
      <c r="CCS330" s="97"/>
      <c r="CCT330" s="97"/>
      <c r="CCU330" s="97"/>
      <c r="CCV330" s="97"/>
      <c r="CCW330" s="97"/>
      <c r="CCX330" s="97"/>
      <c r="CCY330" s="97"/>
      <c r="CCZ330" s="97"/>
      <c r="CDA330" s="97"/>
      <c r="CDB330" s="97"/>
      <c r="CDC330" s="97"/>
      <c r="CDD330" s="97"/>
      <c r="CDE330" s="97"/>
      <c r="CDF330" s="97"/>
      <c r="CDG330" s="97"/>
      <c r="CDH330" s="97"/>
      <c r="CDI330" s="97"/>
      <c r="CDJ330" s="97"/>
      <c r="CDK330" s="97"/>
      <c r="CDL330" s="97"/>
      <c r="CDM330" s="97"/>
      <c r="CDN330" s="97"/>
      <c r="CDO330" s="97"/>
      <c r="CDP330" s="97"/>
      <c r="CDQ330" s="97"/>
      <c r="CDR330" s="97"/>
      <c r="CDS330" s="97"/>
      <c r="CDT330" s="97"/>
      <c r="CDU330" s="97"/>
      <c r="CDV330" s="97"/>
      <c r="CDW330" s="97"/>
      <c r="CDX330" s="97"/>
      <c r="CDY330" s="97"/>
      <c r="CDZ330" s="97"/>
      <c r="CEA330" s="97"/>
      <c r="CEB330" s="97"/>
      <c r="CEC330" s="97"/>
      <c r="CED330" s="97"/>
      <c r="CEE330" s="97"/>
      <c r="CEF330" s="97"/>
      <c r="CEG330" s="97"/>
      <c r="CEH330" s="97"/>
      <c r="CEI330" s="97"/>
      <c r="CEJ330" s="97"/>
      <c r="CEK330" s="97"/>
      <c r="CEL330" s="97"/>
      <c r="CEM330" s="97"/>
      <c r="CEN330" s="97"/>
      <c r="CEO330" s="97"/>
      <c r="CEP330" s="97"/>
      <c r="CEQ330" s="97"/>
      <c r="CER330" s="97"/>
      <c r="CES330" s="97"/>
      <c r="CET330" s="97"/>
      <c r="CEU330" s="97"/>
      <c r="CEV330" s="97"/>
      <c r="CEW330" s="97"/>
      <c r="CEX330" s="97"/>
      <c r="CEY330" s="97"/>
      <c r="CEZ330" s="97"/>
      <c r="CFA330" s="97"/>
      <c r="CFB330" s="97"/>
      <c r="CFC330" s="97"/>
      <c r="CFD330" s="97"/>
      <c r="CFE330" s="97"/>
      <c r="CFF330" s="97"/>
      <c r="CFG330" s="97"/>
      <c r="CFH330" s="97"/>
      <c r="CFI330" s="97"/>
      <c r="CFJ330" s="97"/>
      <c r="CFK330" s="97"/>
      <c r="CFL330" s="97"/>
      <c r="CFM330" s="97"/>
      <c r="CFN330" s="97"/>
      <c r="CFO330" s="97"/>
      <c r="CFP330" s="97"/>
      <c r="CFQ330" s="97"/>
      <c r="CFR330" s="97"/>
      <c r="CFS330" s="97"/>
      <c r="CFT330" s="97"/>
      <c r="CFU330" s="97"/>
      <c r="CFV330" s="97"/>
      <c r="CFW330" s="97"/>
      <c r="CFX330" s="97"/>
      <c r="CFY330" s="97"/>
      <c r="CFZ330" s="97"/>
      <c r="CGA330" s="97"/>
      <c r="CGB330" s="97"/>
      <c r="CGC330" s="97"/>
      <c r="CGD330" s="97"/>
      <c r="CGE330" s="97"/>
      <c r="CGF330" s="97"/>
      <c r="CGG330" s="97"/>
      <c r="CGH330" s="97"/>
      <c r="CGI330" s="97"/>
      <c r="CGJ330" s="97"/>
      <c r="CGK330" s="97"/>
      <c r="CGL330" s="97"/>
      <c r="CGM330" s="97"/>
      <c r="CGN330" s="97"/>
      <c r="CGO330" s="97"/>
      <c r="CGP330" s="97"/>
      <c r="CGQ330" s="97"/>
      <c r="CGR330" s="97"/>
      <c r="CGS330" s="97"/>
      <c r="CGT330" s="97"/>
      <c r="CGU330" s="97"/>
      <c r="CGV330" s="97"/>
      <c r="CGW330" s="97"/>
      <c r="CGX330" s="97"/>
      <c r="CGY330" s="97"/>
      <c r="CGZ330" s="97"/>
      <c r="CHA330" s="97"/>
      <c r="CHB330" s="97"/>
      <c r="CHC330" s="97"/>
      <c r="CHD330" s="97"/>
      <c r="CHE330" s="97"/>
      <c r="CHF330" s="97"/>
      <c r="CHG330" s="97"/>
      <c r="CHH330" s="97"/>
      <c r="CHI330" s="97"/>
      <c r="CHJ330" s="97"/>
      <c r="CHK330" s="97"/>
      <c r="CHL330" s="97"/>
      <c r="CHM330" s="97"/>
      <c r="CHN330" s="97"/>
      <c r="CHO330" s="97"/>
      <c r="CHP330" s="97"/>
      <c r="CHQ330" s="97"/>
      <c r="CHR330" s="97"/>
      <c r="CHS330" s="97"/>
      <c r="CHT330" s="97"/>
      <c r="CHU330" s="97"/>
      <c r="CHV330" s="97"/>
      <c r="CHW330" s="97"/>
      <c r="CHX330" s="97"/>
      <c r="CHY330" s="97"/>
      <c r="CHZ330" s="97"/>
      <c r="CIA330" s="97"/>
      <c r="CIB330" s="97"/>
      <c r="CIC330" s="97"/>
      <c r="CID330" s="97"/>
      <c r="CIE330" s="97"/>
      <c r="CIF330" s="97"/>
      <c r="CIG330" s="97"/>
      <c r="CIH330" s="97"/>
      <c r="CII330" s="97"/>
      <c r="CIJ330" s="97"/>
      <c r="CIK330" s="97"/>
      <c r="CIL330" s="97"/>
      <c r="CIM330" s="97"/>
      <c r="CIN330" s="97"/>
      <c r="CIO330" s="97"/>
      <c r="CIP330" s="97"/>
      <c r="CIQ330" s="97"/>
      <c r="CIR330" s="97"/>
      <c r="CIS330" s="97"/>
      <c r="CIT330" s="97"/>
      <c r="CIU330" s="97"/>
      <c r="CIV330" s="97"/>
      <c r="CIW330" s="97"/>
      <c r="CIX330" s="97"/>
      <c r="CIY330" s="97"/>
      <c r="CIZ330" s="97"/>
      <c r="CJA330" s="97"/>
      <c r="CJB330" s="97"/>
      <c r="CJC330" s="97"/>
      <c r="CJD330" s="97"/>
      <c r="CJE330" s="97"/>
      <c r="CJF330" s="97"/>
      <c r="CJG330" s="97"/>
      <c r="CJH330" s="97"/>
      <c r="CJI330" s="97"/>
      <c r="CJJ330" s="97"/>
      <c r="CJK330" s="97"/>
      <c r="CJL330" s="97"/>
      <c r="CJM330" s="97"/>
      <c r="CJN330" s="97"/>
      <c r="CJO330" s="97"/>
      <c r="CJP330" s="97"/>
      <c r="CJQ330" s="97"/>
      <c r="CJR330" s="97"/>
      <c r="CJS330" s="97"/>
      <c r="CJT330" s="97"/>
      <c r="CJU330" s="97"/>
      <c r="CJV330" s="97"/>
      <c r="CJW330" s="97"/>
      <c r="CJX330" s="97"/>
      <c r="CJY330" s="97"/>
      <c r="CJZ330" s="97"/>
      <c r="CKA330" s="97"/>
      <c r="CKB330" s="97"/>
      <c r="CKC330" s="97"/>
      <c r="CKD330" s="97"/>
      <c r="CKE330" s="97"/>
      <c r="CKF330" s="97"/>
      <c r="CKG330" s="97"/>
      <c r="CKH330" s="97"/>
      <c r="CKI330" s="97"/>
      <c r="CKJ330" s="97"/>
      <c r="CKK330" s="97"/>
      <c r="CKL330" s="97"/>
      <c r="CKM330" s="97"/>
      <c r="CKN330" s="97"/>
      <c r="CKO330" s="97"/>
      <c r="CKP330" s="97"/>
      <c r="CKQ330" s="97"/>
      <c r="CKR330" s="97"/>
      <c r="CKS330" s="97"/>
      <c r="CKT330" s="97"/>
      <c r="CKU330" s="97"/>
      <c r="CKV330" s="97"/>
      <c r="CKW330" s="97"/>
      <c r="CKX330" s="97"/>
      <c r="CKY330" s="97"/>
      <c r="CKZ330" s="97"/>
      <c r="CLA330" s="97"/>
      <c r="CLB330" s="97"/>
      <c r="CLC330" s="97"/>
      <c r="CLD330" s="97"/>
      <c r="CLE330" s="97"/>
      <c r="CLF330" s="97"/>
      <c r="CLG330" s="97"/>
      <c r="CLH330" s="97"/>
      <c r="CLI330" s="97"/>
      <c r="CLJ330" s="97"/>
      <c r="CLK330" s="97"/>
      <c r="CLL330" s="97"/>
      <c r="CLM330" s="97"/>
      <c r="CLN330" s="97"/>
      <c r="CLO330" s="97"/>
      <c r="CLP330" s="97"/>
      <c r="CLQ330" s="97"/>
      <c r="CLR330" s="97"/>
      <c r="CLS330" s="97"/>
      <c r="CLT330" s="97"/>
      <c r="CLU330" s="97"/>
      <c r="CLV330" s="97"/>
      <c r="CLW330" s="97"/>
      <c r="CLX330" s="97"/>
      <c r="CLY330" s="97"/>
      <c r="CLZ330" s="97"/>
      <c r="CMA330" s="97"/>
      <c r="CMB330" s="97"/>
      <c r="CMC330" s="97"/>
      <c r="CMD330" s="97"/>
      <c r="CME330" s="97"/>
      <c r="CMF330" s="97"/>
      <c r="CMG330" s="97"/>
      <c r="CMH330" s="97"/>
      <c r="CMI330" s="97"/>
      <c r="CMJ330" s="97"/>
      <c r="CMK330" s="97"/>
      <c r="CML330" s="97"/>
      <c r="CMM330" s="97"/>
      <c r="CMN330" s="97"/>
      <c r="CMO330" s="97"/>
      <c r="CMP330" s="97"/>
      <c r="CMQ330" s="97"/>
      <c r="CMR330" s="97"/>
      <c r="CMS330" s="97"/>
      <c r="CMT330" s="97"/>
      <c r="CMU330" s="97"/>
      <c r="CMV330" s="97"/>
      <c r="CMW330" s="97"/>
      <c r="CMX330" s="97"/>
      <c r="CMY330" s="97"/>
      <c r="CMZ330" s="97"/>
      <c r="CNA330" s="97"/>
      <c r="CNB330" s="97"/>
      <c r="CNC330" s="97"/>
      <c r="CND330" s="97"/>
      <c r="CNE330" s="97"/>
      <c r="CNF330" s="97"/>
      <c r="CNG330" s="97"/>
      <c r="CNH330" s="97"/>
      <c r="CNI330" s="97"/>
      <c r="CNJ330" s="97"/>
      <c r="CNK330" s="97"/>
      <c r="CNL330" s="97"/>
      <c r="CNM330" s="97"/>
      <c r="CNN330" s="97"/>
      <c r="CNO330" s="97"/>
      <c r="CNP330" s="97"/>
      <c r="CNQ330" s="97"/>
      <c r="CNR330" s="97"/>
      <c r="CNS330" s="97"/>
      <c r="CNT330" s="97"/>
      <c r="CNU330" s="97"/>
      <c r="CNV330" s="97"/>
      <c r="CNW330" s="97"/>
      <c r="CNX330" s="97"/>
      <c r="CNY330" s="97"/>
      <c r="CNZ330" s="97"/>
      <c r="COA330" s="97"/>
      <c r="COB330" s="97"/>
      <c r="COC330" s="97"/>
      <c r="COD330" s="97"/>
      <c r="COE330" s="97"/>
      <c r="COF330" s="97"/>
      <c r="COG330" s="97"/>
      <c r="COH330" s="97"/>
      <c r="COI330" s="97"/>
      <c r="COJ330" s="97"/>
      <c r="COK330" s="97"/>
      <c r="COL330" s="97"/>
      <c r="COM330" s="97"/>
      <c r="CON330" s="97"/>
      <c r="COO330" s="97"/>
      <c r="COP330" s="97"/>
      <c r="COQ330" s="97"/>
      <c r="COR330" s="97"/>
      <c r="COS330" s="97"/>
      <c r="COT330" s="97"/>
      <c r="COU330" s="97"/>
      <c r="COV330" s="97"/>
      <c r="COW330" s="97"/>
      <c r="COX330" s="97"/>
      <c r="COY330" s="97"/>
      <c r="COZ330" s="97"/>
      <c r="CPA330" s="97"/>
      <c r="CPB330" s="97"/>
      <c r="CPC330" s="97"/>
      <c r="CPD330" s="97"/>
      <c r="CPE330" s="97"/>
      <c r="CPF330" s="97"/>
      <c r="CPG330" s="97"/>
      <c r="CPH330" s="97"/>
      <c r="CPI330" s="97"/>
      <c r="CPJ330" s="97"/>
      <c r="CPK330" s="97"/>
      <c r="CPL330" s="97"/>
      <c r="CPM330" s="97"/>
      <c r="CPN330" s="97"/>
      <c r="CPO330" s="97"/>
      <c r="CPP330" s="97"/>
      <c r="CPQ330" s="97"/>
      <c r="CPR330" s="97"/>
      <c r="CPS330" s="97"/>
      <c r="CPT330" s="97"/>
      <c r="CPU330" s="97"/>
      <c r="CPV330" s="97"/>
      <c r="CPW330" s="97"/>
      <c r="CPX330" s="97"/>
      <c r="CPY330" s="97"/>
      <c r="CPZ330" s="97"/>
      <c r="CQA330" s="97"/>
      <c r="CQB330" s="97"/>
      <c r="CQC330" s="97"/>
      <c r="CQD330" s="97"/>
      <c r="CQE330" s="97"/>
      <c r="CQF330" s="97"/>
      <c r="CQG330" s="97"/>
      <c r="CQH330" s="97"/>
      <c r="CQI330" s="97"/>
      <c r="CQJ330" s="97"/>
      <c r="CQK330" s="97"/>
      <c r="CQL330" s="97"/>
      <c r="CQM330" s="97"/>
      <c r="CQN330" s="97"/>
      <c r="CQO330" s="97"/>
      <c r="CQP330" s="97"/>
      <c r="CQQ330" s="97"/>
      <c r="CQR330" s="97"/>
      <c r="CQS330" s="97"/>
      <c r="CQT330" s="97"/>
      <c r="CQU330" s="97"/>
      <c r="CQV330" s="97"/>
      <c r="CQW330" s="97"/>
      <c r="CQX330" s="97"/>
      <c r="CQY330" s="97"/>
      <c r="CQZ330" s="97"/>
      <c r="CRA330" s="97"/>
      <c r="CRB330" s="97"/>
      <c r="CRC330" s="97"/>
      <c r="CRD330" s="97"/>
      <c r="CRE330" s="97"/>
      <c r="CRF330" s="97"/>
      <c r="CRG330" s="97"/>
      <c r="CRH330" s="97"/>
      <c r="CRI330" s="97"/>
      <c r="CRJ330" s="97"/>
      <c r="CRK330" s="97"/>
      <c r="CRL330" s="97"/>
      <c r="CRM330" s="97"/>
      <c r="CRN330" s="97"/>
      <c r="CRO330" s="97"/>
      <c r="CRP330" s="97"/>
      <c r="CRQ330" s="97"/>
      <c r="CRR330" s="97"/>
      <c r="CRS330" s="97"/>
      <c r="CRT330" s="97"/>
      <c r="CRU330" s="97"/>
      <c r="CRV330" s="97"/>
      <c r="CRW330" s="97"/>
      <c r="CRX330" s="97"/>
      <c r="CRY330" s="97"/>
      <c r="CRZ330" s="97"/>
      <c r="CSA330" s="97"/>
      <c r="CSB330" s="97"/>
      <c r="CSC330" s="97"/>
      <c r="CSD330" s="97"/>
      <c r="CSE330" s="97"/>
      <c r="CSF330" s="97"/>
      <c r="CSG330" s="97"/>
      <c r="CSH330" s="97"/>
      <c r="CSI330" s="97"/>
      <c r="CSJ330" s="97"/>
      <c r="CSK330" s="97"/>
      <c r="CSL330" s="97"/>
      <c r="CSM330" s="97"/>
      <c r="CSN330" s="97"/>
      <c r="CSO330" s="97"/>
      <c r="CSP330" s="97"/>
      <c r="CSQ330" s="97"/>
      <c r="CSR330" s="97"/>
      <c r="CSS330" s="97"/>
      <c r="CST330" s="97"/>
      <c r="CSU330" s="97"/>
      <c r="CSV330" s="97"/>
      <c r="CSW330" s="97"/>
      <c r="CSX330" s="97"/>
      <c r="CSY330" s="97"/>
      <c r="CSZ330" s="97"/>
      <c r="CTA330" s="97"/>
      <c r="CTB330" s="97"/>
      <c r="CTC330" s="97"/>
      <c r="CTD330" s="97"/>
      <c r="CTE330" s="97"/>
      <c r="CTF330" s="97"/>
      <c r="CTG330" s="97"/>
      <c r="CTH330" s="97"/>
      <c r="CTI330" s="97"/>
      <c r="CTJ330" s="97"/>
      <c r="CTK330" s="97"/>
      <c r="CTL330" s="97"/>
      <c r="CTM330" s="97"/>
      <c r="CTN330" s="97"/>
      <c r="CTO330" s="97"/>
      <c r="CTP330" s="97"/>
      <c r="CTQ330" s="97"/>
      <c r="CTR330" s="97"/>
      <c r="CTS330" s="97"/>
      <c r="CTT330" s="97"/>
      <c r="CTU330" s="97"/>
      <c r="CTV330" s="97"/>
      <c r="CTW330" s="97"/>
      <c r="CTX330" s="97"/>
      <c r="CTY330" s="97"/>
      <c r="CTZ330" s="97"/>
      <c r="CUA330" s="97"/>
      <c r="CUB330" s="97"/>
      <c r="CUC330" s="97"/>
      <c r="CUD330" s="97"/>
      <c r="CUE330" s="97"/>
      <c r="CUF330" s="97"/>
      <c r="CUG330" s="97"/>
      <c r="CUH330" s="97"/>
      <c r="CUI330" s="97"/>
      <c r="CUJ330" s="97"/>
      <c r="CUK330" s="97"/>
      <c r="CUL330" s="97"/>
      <c r="CUM330" s="97"/>
      <c r="CUN330" s="97"/>
      <c r="CUO330" s="97"/>
      <c r="CUP330" s="97"/>
      <c r="CUQ330" s="97"/>
      <c r="CUR330" s="97"/>
      <c r="CUS330" s="97"/>
      <c r="CUT330" s="97"/>
      <c r="CUU330" s="97"/>
      <c r="CUV330" s="97"/>
      <c r="CUW330" s="97"/>
      <c r="CUX330" s="97"/>
      <c r="CUY330" s="97"/>
      <c r="CUZ330" s="97"/>
      <c r="CVA330" s="97"/>
      <c r="CVB330" s="97"/>
      <c r="CVC330" s="97"/>
      <c r="CVD330" s="97"/>
      <c r="CVE330" s="97"/>
      <c r="CVF330" s="97"/>
      <c r="CVG330" s="97"/>
      <c r="CVH330" s="97"/>
      <c r="CVI330" s="97"/>
      <c r="CVJ330" s="97"/>
      <c r="CVK330" s="97"/>
      <c r="CVL330" s="97"/>
      <c r="CVM330" s="97"/>
      <c r="CVN330" s="97"/>
      <c r="CVO330" s="97"/>
      <c r="CVP330" s="97"/>
      <c r="CVQ330" s="97"/>
      <c r="CVR330" s="97"/>
      <c r="CVS330" s="97"/>
      <c r="CVT330" s="97"/>
      <c r="CVU330" s="97"/>
      <c r="CVV330" s="97"/>
      <c r="CVW330" s="97"/>
      <c r="CVX330" s="97"/>
      <c r="CVY330" s="97"/>
      <c r="CVZ330" s="97"/>
      <c r="CWA330" s="97"/>
      <c r="CWB330" s="97"/>
      <c r="CWC330" s="97"/>
      <c r="CWD330" s="97"/>
      <c r="CWE330" s="97"/>
      <c r="CWF330" s="97"/>
      <c r="CWG330" s="97"/>
      <c r="CWH330" s="97"/>
      <c r="CWI330" s="97"/>
      <c r="CWJ330" s="97"/>
      <c r="CWK330" s="97"/>
      <c r="CWL330" s="97"/>
      <c r="CWM330" s="97"/>
      <c r="CWN330" s="97"/>
      <c r="CWO330" s="97"/>
      <c r="CWP330" s="97"/>
      <c r="CWQ330" s="97"/>
      <c r="CWR330" s="97"/>
      <c r="CWS330" s="97"/>
      <c r="CWT330" s="97"/>
      <c r="CWU330" s="97"/>
      <c r="CWV330" s="97"/>
      <c r="CWW330" s="97"/>
      <c r="CWX330" s="97"/>
      <c r="CWY330" s="97"/>
      <c r="CWZ330" s="97"/>
      <c r="CXA330" s="97"/>
      <c r="CXB330" s="97"/>
      <c r="CXC330" s="97"/>
      <c r="CXD330" s="97"/>
      <c r="CXE330" s="97"/>
      <c r="CXF330" s="97"/>
      <c r="CXG330" s="97"/>
      <c r="CXH330" s="97"/>
      <c r="CXI330" s="97"/>
      <c r="CXJ330" s="97"/>
      <c r="CXK330" s="97"/>
      <c r="CXL330" s="97"/>
      <c r="CXM330" s="97"/>
      <c r="CXN330" s="97"/>
      <c r="CXO330" s="97"/>
      <c r="CXP330" s="97"/>
      <c r="CXQ330" s="97"/>
      <c r="CXR330" s="97"/>
      <c r="CXS330" s="97"/>
      <c r="CXT330" s="97"/>
      <c r="CXU330" s="97"/>
      <c r="CXV330" s="97"/>
      <c r="CXW330" s="97"/>
      <c r="CXX330" s="97"/>
      <c r="CXY330" s="97"/>
      <c r="CXZ330" s="97"/>
      <c r="CYA330" s="97"/>
      <c r="CYB330" s="97"/>
      <c r="CYC330" s="97"/>
      <c r="CYD330" s="97"/>
      <c r="CYE330" s="97"/>
      <c r="CYF330" s="97"/>
      <c r="CYG330" s="97"/>
      <c r="CYH330" s="97"/>
      <c r="CYI330" s="97"/>
      <c r="CYJ330" s="97"/>
      <c r="CYK330" s="97"/>
      <c r="CYL330" s="97"/>
      <c r="CYM330" s="97"/>
      <c r="CYN330" s="97"/>
      <c r="CYO330" s="97"/>
      <c r="CYP330" s="97"/>
      <c r="CYQ330" s="97"/>
      <c r="CYR330" s="97"/>
      <c r="CYS330" s="97"/>
      <c r="CYT330" s="97"/>
      <c r="CYU330" s="97"/>
      <c r="CYV330" s="97"/>
      <c r="CYW330" s="97"/>
      <c r="CYX330" s="97"/>
      <c r="CYY330" s="97"/>
      <c r="CYZ330" s="97"/>
      <c r="CZA330" s="97"/>
      <c r="CZB330" s="97"/>
      <c r="CZC330" s="97"/>
      <c r="CZD330" s="97"/>
      <c r="CZE330" s="97"/>
      <c r="CZF330" s="97"/>
      <c r="CZG330" s="97"/>
      <c r="CZH330" s="97"/>
      <c r="CZI330" s="97"/>
      <c r="CZJ330" s="97"/>
      <c r="CZK330" s="97"/>
      <c r="CZL330" s="97"/>
      <c r="CZM330" s="97"/>
      <c r="CZN330" s="97"/>
      <c r="CZO330" s="97"/>
      <c r="CZP330" s="97"/>
      <c r="CZQ330" s="97"/>
      <c r="CZR330" s="97"/>
      <c r="CZS330" s="97"/>
      <c r="CZT330" s="97"/>
      <c r="CZU330" s="97"/>
      <c r="CZV330" s="97"/>
      <c r="CZW330" s="97"/>
      <c r="CZX330" s="97"/>
      <c r="CZY330" s="97"/>
      <c r="CZZ330" s="97"/>
      <c r="DAA330" s="97"/>
      <c r="DAB330" s="97"/>
      <c r="DAC330" s="97"/>
      <c r="DAD330" s="97"/>
      <c r="DAE330" s="97"/>
      <c r="DAF330" s="97"/>
      <c r="DAG330" s="97"/>
      <c r="DAH330" s="97"/>
      <c r="DAI330" s="97"/>
      <c r="DAJ330" s="97"/>
      <c r="DAK330" s="97"/>
      <c r="DAL330" s="97"/>
      <c r="DAM330" s="97"/>
      <c r="DAN330" s="97"/>
      <c r="DAO330" s="97"/>
      <c r="DAP330" s="97"/>
      <c r="DAQ330" s="97"/>
      <c r="DAR330" s="97"/>
      <c r="DAS330" s="97"/>
      <c r="DAT330" s="97"/>
      <c r="DAU330" s="97"/>
      <c r="DAV330" s="97"/>
      <c r="DAW330" s="97"/>
      <c r="DAX330" s="97"/>
      <c r="DAY330" s="97"/>
      <c r="DAZ330" s="97"/>
      <c r="DBA330" s="97"/>
      <c r="DBB330" s="97"/>
      <c r="DBC330" s="97"/>
      <c r="DBD330" s="97"/>
      <c r="DBE330" s="97"/>
      <c r="DBF330" s="97"/>
      <c r="DBG330" s="97"/>
      <c r="DBH330" s="97"/>
      <c r="DBI330" s="97"/>
      <c r="DBJ330" s="97"/>
      <c r="DBK330" s="97"/>
      <c r="DBL330" s="97"/>
      <c r="DBM330" s="97"/>
      <c r="DBN330" s="97"/>
      <c r="DBO330" s="97"/>
      <c r="DBP330" s="97"/>
      <c r="DBQ330" s="97"/>
      <c r="DBR330" s="97"/>
      <c r="DBS330" s="97"/>
      <c r="DBT330" s="97"/>
      <c r="DBU330" s="97"/>
      <c r="DBV330" s="97"/>
      <c r="DBW330" s="97"/>
      <c r="DBX330" s="97"/>
      <c r="DBY330" s="97"/>
      <c r="DBZ330" s="97"/>
      <c r="DCA330" s="97"/>
      <c r="DCB330" s="97"/>
      <c r="DCC330" s="97"/>
      <c r="DCD330" s="97"/>
      <c r="DCE330" s="97"/>
      <c r="DCF330" s="97"/>
      <c r="DCG330" s="97"/>
      <c r="DCH330" s="97"/>
      <c r="DCI330" s="97"/>
      <c r="DCJ330" s="97"/>
      <c r="DCK330" s="97"/>
      <c r="DCL330" s="97"/>
      <c r="DCM330" s="97"/>
      <c r="DCN330" s="97"/>
      <c r="DCO330" s="97"/>
      <c r="DCP330" s="97"/>
      <c r="DCQ330" s="97"/>
      <c r="DCR330" s="97"/>
      <c r="DCS330" s="97"/>
      <c r="DCT330" s="97"/>
      <c r="DCU330" s="97"/>
      <c r="DCV330" s="97"/>
      <c r="DCW330" s="97"/>
      <c r="DCX330" s="97"/>
      <c r="DCY330" s="97"/>
      <c r="DCZ330" s="97"/>
      <c r="DDA330" s="97"/>
      <c r="DDB330" s="97"/>
      <c r="DDC330" s="97"/>
      <c r="DDD330" s="97"/>
      <c r="DDE330" s="97"/>
      <c r="DDF330" s="97"/>
      <c r="DDG330" s="97"/>
      <c r="DDH330" s="97"/>
      <c r="DDI330" s="97"/>
      <c r="DDJ330" s="97"/>
      <c r="DDK330" s="97"/>
      <c r="DDL330" s="97"/>
      <c r="DDM330" s="97"/>
      <c r="DDN330" s="97"/>
      <c r="DDO330" s="97"/>
      <c r="DDP330" s="97"/>
      <c r="DDQ330" s="97"/>
      <c r="DDR330" s="97"/>
      <c r="DDS330" s="97"/>
      <c r="DDT330" s="97"/>
      <c r="DDU330" s="97"/>
      <c r="DDV330" s="97"/>
      <c r="DDW330" s="97"/>
      <c r="DDX330" s="97"/>
      <c r="DDY330" s="97"/>
      <c r="DDZ330" s="97"/>
      <c r="DEA330" s="97"/>
      <c r="DEB330" s="97"/>
      <c r="DEC330" s="97"/>
      <c r="DED330" s="97"/>
      <c r="DEE330" s="97"/>
      <c r="DEF330" s="97"/>
      <c r="DEG330" s="97"/>
      <c r="DEH330" s="97"/>
      <c r="DEI330" s="97"/>
      <c r="DEJ330" s="97"/>
      <c r="DEK330" s="97"/>
      <c r="DEL330" s="97"/>
      <c r="DEM330" s="97"/>
      <c r="DEN330" s="97"/>
      <c r="DEO330" s="97"/>
      <c r="DEP330" s="97"/>
      <c r="DEQ330" s="97"/>
      <c r="DER330" s="97"/>
      <c r="DES330" s="97"/>
      <c r="DET330" s="97"/>
      <c r="DEU330" s="97"/>
      <c r="DEV330" s="97"/>
      <c r="DEW330" s="97"/>
      <c r="DEX330" s="97"/>
      <c r="DEY330" s="97"/>
      <c r="DEZ330" s="97"/>
      <c r="DFA330" s="97"/>
      <c r="DFB330" s="97"/>
      <c r="DFC330" s="97"/>
      <c r="DFD330" s="97"/>
      <c r="DFE330" s="97"/>
      <c r="DFF330" s="97"/>
      <c r="DFG330" s="97"/>
      <c r="DFH330" s="97"/>
      <c r="DFI330" s="97"/>
      <c r="DFJ330" s="97"/>
      <c r="DFK330" s="97"/>
      <c r="DFL330" s="97"/>
      <c r="DFM330" s="97"/>
      <c r="DFN330" s="97"/>
      <c r="DFO330" s="97"/>
      <c r="DFP330" s="97"/>
      <c r="DFQ330" s="97"/>
      <c r="DFR330" s="97"/>
      <c r="DFS330" s="97"/>
      <c r="DFT330" s="97"/>
      <c r="DFU330" s="97"/>
      <c r="DFV330" s="97"/>
      <c r="DFW330" s="97"/>
      <c r="DFX330" s="97"/>
      <c r="DFY330" s="97"/>
      <c r="DFZ330" s="97"/>
      <c r="DGA330" s="97"/>
      <c r="DGB330" s="97"/>
      <c r="DGC330" s="97"/>
      <c r="DGD330" s="97"/>
      <c r="DGE330" s="97"/>
      <c r="DGF330" s="97"/>
      <c r="DGG330" s="97"/>
      <c r="DGH330" s="97"/>
      <c r="DGI330" s="97"/>
      <c r="DGJ330" s="97"/>
      <c r="DGK330" s="97"/>
      <c r="DGL330" s="97"/>
      <c r="DGM330" s="97"/>
      <c r="DGN330" s="97"/>
      <c r="DGO330" s="97"/>
      <c r="DGP330" s="97"/>
      <c r="DGQ330" s="97"/>
      <c r="DGR330" s="97"/>
      <c r="DGS330" s="97"/>
      <c r="DGT330" s="97"/>
      <c r="DGU330" s="97"/>
      <c r="DGV330" s="97"/>
      <c r="DGW330" s="97"/>
      <c r="DGX330" s="97"/>
      <c r="DGY330" s="97"/>
      <c r="DGZ330" s="97"/>
      <c r="DHA330" s="97"/>
      <c r="DHB330" s="97"/>
      <c r="DHC330" s="97"/>
      <c r="DHD330" s="97"/>
      <c r="DHE330" s="97"/>
      <c r="DHF330" s="97"/>
      <c r="DHG330" s="97"/>
      <c r="DHH330" s="97"/>
      <c r="DHI330" s="97"/>
      <c r="DHJ330" s="97"/>
      <c r="DHK330" s="97"/>
      <c r="DHL330" s="97"/>
      <c r="DHM330" s="97"/>
      <c r="DHN330" s="97"/>
      <c r="DHO330" s="97"/>
      <c r="DHP330" s="97"/>
      <c r="DHQ330" s="97"/>
      <c r="DHR330" s="97"/>
      <c r="DHS330" s="97"/>
      <c r="DHT330" s="97"/>
      <c r="DHU330" s="97"/>
      <c r="DHV330" s="97"/>
      <c r="DHW330" s="97"/>
      <c r="DHX330" s="97"/>
      <c r="DHY330" s="97"/>
      <c r="DHZ330" s="97"/>
      <c r="DIA330" s="97"/>
      <c r="DIB330" s="97"/>
      <c r="DIC330" s="97"/>
      <c r="DID330" s="97"/>
      <c r="DIE330" s="97"/>
      <c r="DIF330" s="97"/>
      <c r="DIG330" s="97"/>
      <c r="DIH330" s="97"/>
      <c r="DII330" s="97"/>
      <c r="DIJ330" s="97"/>
      <c r="DIK330" s="97"/>
      <c r="DIL330" s="97"/>
      <c r="DIM330" s="97"/>
      <c r="DIN330" s="97"/>
      <c r="DIO330" s="97"/>
      <c r="DIP330" s="97"/>
      <c r="DIQ330" s="97"/>
      <c r="DIR330" s="97"/>
      <c r="DIS330" s="97"/>
      <c r="DIT330" s="97"/>
      <c r="DIU330" s="97"/>
      <c r="DIV330" s="97"/>
      <c r="DIW330" s="97"/>
      <c r="DIX330" s="97"/>
      <c r="DIY330" s="97"/>
      <c r="DIZ330" s="97"/>
      <c r="DJA330" s="97"/>
      <c r="DJB330" s="97"/>
      <c r="DJC330" s="97"/>
      <c r="DJD330" s="97"/>
      <c r="DJE330" s="97"/>
      <c r="DJF330" s="97"/>
      <c r="DJG330" s="97"/>
      <c r="DJH330" s="97"/>
      <c r="DJI330" s="97"/>
      <c r="DJJ330" s="97"/>
      <c r="DJK330" s="97"/>
      <c r="DJL330" s="97"/>
      <c r="DJM330" s="97"/>
      <c r="DJN330" s="97"/>
      <c r="DJO330" s="97"/>
      <c r="DJP330" s="97"/>
      <c r="DJQ330" s="97"/>
      <c r="DJR330" s="97"/>
      <c r="DJS330" s="97"/>
      <c r="DJT330" s="97"/>
      <c r="DJU330" s="97"/>
      <c r="DJV330" s="97"/>
      <c r="DJW330" s="97"/>
      <c r="DJX330" s="97"/>
      <c r="DJY330" s="97"/>
      <c r="DJZ330" s="97"/>
      <c r="DKA330" s="97"/>
      <c r="DKB330" s="97"/>
      <c r="DKC330" s="97"/>
      <c r="DKD330" s="97"/>
      <c r="DKE330" s="97"/>
      <c r="DKF330" s="97"/>
      <c r="DKG330" s="97"/>
      <c r="DKH330" s="97"/>
      <c r="DKI330" s="97"/>
      <c r="DKJ330" s="97"/>
      <c r="DKK330" s="97"/>
      <c r="DKL330" s="97"/>
      <c r="DKM330" s="97"/>
      <c r="DKN330" s="97"/>
      <c r="DKO330" s="97"/>
      <c r="DKP330" s="97"/>
      <c r="DKQ330" s="97"/>
      <c r="DKR330" s="97"/>
      <c r="DKS330" s="97"/>
      <c r="DKT330" s="97"/>
      <c r="DKU330" s="97"/>
      <c r="DKV330" s="97"/>
      <c r="DKW330" s="97"/>
      <c r="DKX330" s="97"/>
      <c r="DKY330" s="97"/>
      <c r="DKZ330" s="97"/>
      <c r="DLA330" s="97"/>
      <c r="DLB330" s="97"/>
      <c r="DLC330" s="97"/>
      <c r="DLD330" s="97"/>
      <c r="DLE330" s="97"/>
      <c r="DLF330" s="97"/>
      <c r="DLG330" s="97"/>
      <c r="DLH330" s="97"/>
      <c r="DLI330" s="97"/>
      <c r="DLJ330" s="97"/>
      <c r="DLK330" s="97"/>
      <c r="DLL330" s="97"/>
      <c r="DLM330" s="97"/>
      <c r="DLN330" s="97"/>
      <c r="DLO330" s="97"/>
      <c r="DLP330" s="97"/>
      <c r="DLQ330" s="97"/>
      <c r="DLR330" s="97"/>
      <c r="DLS330" s="97"/>
      <c r="DLT330" s="97"/>
      <c r="DLU330" s="97"/>
      <c r="DLV330" s="97"/>
      <c r="DLW330" s="97"/>
      <c r="DLX330" s="97"/>
      <c r="DLY330" s="97"/>
      <c r="DLZ330" s="97"/>
      <c r="DMA330" s="97"/>
      <c r="DMB330" s="97"/>
      <c r="DMC330" s="97"/>
      <c r="DMD330" s="97"/>
      <c r="DME330" s="97"/>
      <c r="DMF330" s="97"/>
      <c r="DMG330" s="97"/>
      <c r="DMH330" s="97"/>
      <c r="DMI330" s="97"/>
      <c r="DMJ330" s="97"/>
      <c r="DMK330" s="97"/>
      <c r="DML330" s="97"/>
      <c r="DMM330" s="97"/>
      <c r="DMN330" s="97"/>
      <c r="DMO330" s="97"/>
      <c r="DMP330" s="97"/>
      <c r="DMQ330" s="97"/>
      <c r="DMR330" s="97"/>
      <c r="DMS330" s="97"/>
      <c r="DMT330" s="97"/>
      <c r="DMU330" s="97"/>
      <c r="DMV330" s="97"/>
      <c r="DMW330" s="97"/>
      <c r="DMX330" s="97"/>
      <c r="DMY330" s="97"/>
      <c r="DMZ330" s="97"/>
      <c r="DNA330" s="97"/>
      <c r="DNB330" s="97"/>
      <c r="DNC330" s="97"/>
      <c r="DND330" s="97"/>
      <c r="DNE330" s="97"/>
      <c r="DNF330" s="97"/>
      <c r="DNG330" s="97"/>
      <c r="DNH330" s="97"/>
      <c r="DNI330" s="97"/>
      <c r="DNJ330" s="97"/>
      <c r="DNK330" s="97"/>
      <c r="DNL330" s="97"/>
      <c r="DNM330" s="97"/>
      <c r="DNN330" s="97"/>
      <c r="DNO330" s="97"/>
      <c r="DNP330" s="97"/>
      <c r="DNQ330" s="97"/>
      <c r="DNR330" s="97"/>
      <c r="DNS330" s="97"/>
      <c r="DNT330" s="97"/>
      <c r="DNU330" s="97"/>
      <c r="DNV330" s="97"/>
      <c r="DNW330" s="97"/>
      <c r="DNX330" s="97"/>
      <c r="DNY330" s="97"/>
      <c r="DNZ330" s="97"/>
      <c r="DOA330" s="97"/>
      <c r="DOB330" s="97"/>
      <c r="DOC330" s="97"/>
      <c r="DOD330" s="97"/>
      <c r="DOE330" s="97"/>
      <c r="DOF330" s="97"/>
      <c r="DOG330" s="97"/>
      <c r="DOH330" s="97"/>
      <c r="DOI330" s="97"/>
      <c r="DOJ330" s="97"/>
      <c r="DOK330" s="97"/>
      <c r="DOL330" s="97"/>
      <c r="DOM330" s="97"/>
      <c r="DON330" s="97"/>
      <c r="DOO330" s="97"/>
      <c r="DOP330" s="97"/>
      <c r="DOQ330" s="97"/>
      <c r="DOR330" s="97"/>
      <c r="DOS330" s="97"/>
      <c r="DOT330" s="97"/>
      <c r="DOU330" s="97"/>
      <c r="DOV330" s="97"/>
      <c r="DOW330" s="97"/>
      <c r="DOX330" s="97"/>
      <c r="DOY330" s="97"/>
      <c r="DOZ330" s="97"/>
      <c r="DPA330" s="97"/>
      <c r="DPB330" s="97"/>
      <c r="DPC330" s="97"/>
      <c r="DPD330" s="97"/>
      <c r="DPE330" s="97"/>
      <c r="DPF330" s="97"/>
      <c r="DPG330" s="97"/>
      <c r="DPH330" s="97"/>
      <c r="DPI330" s="97"/>
      <c r="DPJ330" s="97"/>
      <c r="DPK330" s="97"/>
      <c r="DPL330" s="97"/>
      <c r="DPM330" s="97"/>
      <c r="DPN330" s="97"/>
      <c r="DPO330" s="97"/>
      <c r="DPP330" s="97"/>
      <c r="DPQ330" s="97"/>
      <c r="DPR330" s="97"/>
      <c r="DPS330" s="97"/>
      <c r="DPT330" s="97"/>
      <c r="DPU330" s="97"/>
      <c r="DPV330" s="97"/>
      <c r="DPW330" s="97"/>
      <c r="DPX330" s="97"/>
      <c r="DPY330" s="97"/>
      <c r="DPZ330" s="97"/>
      <c r="DQA330" s="97"/>
      <c r="DQB330" s="97"/>
      <c r="DQC330" s="97"/>
      <c r="DQD330" s="97"/>
      <c r="DQE330" s="97"/>
      <c r="DQF330" s="97"/>
      <c r="DQG330" s="97"/>
      <c r="DQH330" s="97"/>
      <c r="DQI330" s="97"/>
      <c r="DQJ330" s="97"/>
      <c r="DQK330" s="97"/>
      <c r="DQL330" s="97"/>
      <c r="DQM330" s="97"/>
      <c r="DQN330" s="97"/>
      <c r="DQO330" s="97"/>
      <c r="DQP330" s="97"/>
      <c r="DQQ330" s="97"/>
      <c r="DQR330" s="97"/>
      <c r="DQS330" s="97"/>
      <c r="DQT330" s="97"/>
      <c r="DQU330" s="97"/>
      <c r="DQV330" s="97"/>
      <c r="DQW330" s="97"/>
      <c r="DQX330" s="97"/>
      <c r="DQY330" s="97"/>
      <c r="DQZ330" s="97"/>
      <c r="DRA330" s="97"/>
      <c r="DRB330" s="97"/>
      <c r="DRC330" s="97"/>
      <c r="DRD330" s="97"/>
      <c r="DRE330" s="97"/>
      <c r="DRF330" s="97"/>
      <c r="DRG330" s="97"/>
      <c r="DRH330" s="97"/>
      <c r="DRI330" s="97"/>
      <c r="DRJ330" s="97"/>
      <c r="DRK330" s="97"/>
      <c r="DRL330" s="97"/>
      <c r="DRM330" s="97"/>
      <c r="DRN330" s="97"/>
      <c r="DRO330" s="97"/>
      <c r="DRP330" s="97"/>
      <c r="DRQ330" s="97"/>
      <c r="DRR330" s="97"/>
      <c r="DRS330" s="97"/>
      <c r="DRT330" s="97"/>
      <c r="DRU330" s="97"/>
      <c r="DRV330" s="97"/>
      <c r="DRW330" s="97"/>
      <c r="DRX330" s="97"/>
      <c r="DRY330" s="97"/>
      <c r="DRZ330" s="97"/>
      <c r="DSA330" s="97"/>
      <c r="DSB330" s="97"/>
      <c r="DSC330" s="97"/>
      <c r="DSD330" s="97"/>
      <c r="DSE330" s="97"/>
      <c r="DSF330" s="97"/>
      <c r="DSG330" s="97"/>
      <c r="DSH330" s="97"/>
      <c r="DSI330" s="97"/>
      <c r="DSJ330" s="97"/>
      <c r="DSK330" s="97"/>
      <c r="DSL330" s="97"/>
      <c r="DSM330" s="97"/>
      <c r="DSN330" s="97"/>
      <c r="DSO330" s="97"/>
      <c r="DSP330" s="97"/>
      <c r="DSQ330" s="97"/>
      <c r="DSR330" s="97"/>
      <c r="DSS330" s="97"/>
      <c r="DST330" s="97"/>
      <c r="DSU330" s="97"/>
      <c r="DSV330" s="97"/>
      <c r="DSW330" s="97"/>
      <c r="DSX330" s="97"/>
      <c r="DSY330" s="97"/>
      <c r="DSZ330" s="97"/>
      <c r="DTA330" s="97"/>
      <c r="DTB330" s="97"/>
      <c r="DTC330" s="97"/>
      <c r="DTD330" s="97"/>
      <c r="DTE330" s="97"/>
      <c r="DTF330" s="97"/>
      <c r="DTG330" s="97"/>
      <c r="DTH330" s="97"/>
      <c r="DTI330" s="97"/>
      <c r="DTJ330" s="97"/>
      <c r="DTK330" s="97"/>
      <c r="DTL330" s="97"/>
      <c r="DTM330" s="97"/>
      <c r="DTN330" s="97"/>
      <c r="DTO330" s="97"/>
      <c r="DTP330" s="97"/>
      <c r="DTQ330" s="97"/>
      <c r="DTR330" s="97"/>
      <c r="DTS330" s="97"/>
      <c r="DTT330" s="97"/>
      <c r="DTU330" s="97"/>
      <c r="DTV330" s="97"/>
      <c r="DTW330" s="97"/>
      <c r="DTX330" s="97"/>
      <c r="DTY330" s="97"/>
      <c r="DTZ330" s="97"/>
      <c r="DUA330" s="97"/>
      <c r="DUB330" s="97"/>
      <c r="DUC330" s="97"/>
      <c r="DUD330" s="97"/>
      <c r="DUE330" s="97"/>
      <c r="DUF330" s="97"/>
      <c r="DUG330" s="97"/>
      <c r="DUH330" s="97"/>
      <c r="DUI330" s="97"/>
      <c r="DUJ330" s="97"/>
      <c r="DUK330" s="97"/>
      <c r="DUL330" s="97"/>
      <c r="DUM330" s="97"/>
      <c r="DUN330" s="97"/>
      <c r="DUO330" s="97"/>
      <c r="DUP330" s="97"/>
      <c r="DUQ330" s="97"/>
      <c r="DUR330" s="97"/>
      <c r="DUS330" s="97"/>
      <c r="DUT330" s="97"/>
      <c r="DUU330" s="97"/>
      <c r="DUV330" s="97"/>
      <c r="DUW330" s="97"/>
      <c r="DUX330" s="97"/>
      <c r="DUY330" s="97"/>
      <c r="DUZ330" s="97"/>
      <c r="DVA330" s="97"/>
      <c r="DVB330" s="97"/>
      <c r="DVC330" s="97"/>
      <c r="DVD330" s="97"/>
      <c r="DVE330" s="97"/>
      <c r="DVF330" s="97"/>
      <c r="DVG330" s="97"/>
      <c r="DVH330" s="97"/>
      <c r="DVI330" s="97"/>
      <c r="DVJ330" s="97"/>
      <c r="DVK330" s="97"/>
      <c r="DVL330" s="97"/>
      <c r="DVM330" s="97"/>
      <c r="DVN330" s="97"/>
      <c r="DVO330" s="97"/>
      <c r="DVP330" s="97"/>
      <c r="DVQ330" s="97"/>
      <c r="DVR330" s="97"/>
      <c r="DVS330" s="97"/>
      <c r="DVT330" s="97"/>
      <c r="DVU330" s="97"/>
      <c r="DVV330" s="97"/>
      <c r="DVW330" s="97"/>
      <c r="DVX330" s="97"/>
      <c r="DVY330" s="97"/>
      <c r="DVZ330" s="97"/>
      <c r="DWA330" s="97"/>
      <c r="DWB330" s="97"/>
      <c r="DWC330" s="97"/>
      <c r="DWD330" s="97"/>
      <c r="DWE330" s="97"/>
      <c r="DWF330" s="97"/>
      <c r="DWG330" s="97"/>
      <c r="DWH330" s="97"/>
      <c r="DWI330" s="97"/>
      <c r="DWJ330" s="97"/>
      <c r="DWK330" s="97"/>
      <c r="DWL330" s="97"/>
      <c r="DWM330" s="97"/>
      <c r="DWN330" s="97"/>
      <c r="DWO330" s="97"/>
      <c r="DWP330" s="97"/>
      <c r="DWQ330" s="97"/>
      <c r="DWR330" s="97"/>
      <c r="DWS330" s="97"/>
      <c r="DWT330" s="97"/>
      <c r="DWU330" s="97"/>
      <c r="DWV330" s="97"/>
      <c r="DWW330" s="97"/>
      <c r="DWX330" s="97"/>
      <c r="DWY330" s="97"/>
      <c r="DWZ330" s="97"/>
      <c r="DXA330" s="97"/>
      <c r="DXB330" s="97"/>
      <c r="DXC330" s="97"/>
      <c r="DXD330" s="97"/>
      <c r="DXE330" s="97"/>
      <c r="DXF330" s="97"/>
      <c r="DXG330" s="97"/>
      <c r="DXH330" s="97"/>
      <c r="DXI330" s="97"/>
      <c r="DXJ330" s="97"/>
      <c r="DXK330" s="97"/>
      <c r="DXL330" s="97"/>
      <c r="DXM330" s="97"/>
      <c r="DXN330" s="97"/>
      <c r="DXO330" s="97"/>
      <c r="DXP330" s="97"/>
      <c r="DXQ330" s="97"/>
      <c r="DXR330" s="97"/>
      <c r="DXS330" s="97"/>
      <c r="DXT330" s="97"/>
      <c r="DXU330" s="97"/>
      <c r="DXV330" s="97"/>
      <c r="DXW330" s="97"/>
      <c r="DXX330" s="97"/>
      <c r="DXY330" s="97"/>
      <c r="DXZ330" s="97"/>
      <c r="DYA330" s="97"/>
      <c r="DYB330" s="97"/>
      <c r="DYC330" s="97"/>
      <c r="DYD330" s="97"/>
      <c r="DYE330" s="97"/>
      <c r="DYF330" s="97"/>
      <c r="DYG330" s="97"/>
      <c r="DYH330" s="97"/>
      <c r="DYI330" s="97"/>
      <c r="DYJ330" s="97"/>
      <c r="DYK330" s="97"/>
      <c r="DYL330" s="97"/>
      <c r="DYM330" s="97"/>
      <c r="DYN330" s="97"/>
      <c r="DYO330" s="97"/>
      <c r="DYP330" s="97"/>
      <c r="DYQ330" s="97"/>
      <c r="DYR330" s="97"/>
      <c r="DYS330" s="97"/>
      <c r="DYT330" s="97"/>
      <c r="DYU330" s="97"/>
      <c r="DYV330" s="97"/>
      <c r="DYW330" s="97"/>
      <c r="DYX330" s="97"/>
      <c r="DYY330" s="97"/>
      <c r="DYZ330" s="97"/>
      <c r="DZA330" s="97"/>
      <c r="DZB330" s="97"/>
      <c r="DZC330" s="97"/>
      <c r="DZD330" s="97"/>
      <c r="DZE330" s="97"/>
      <c r="DZF330" s="97"/>
      <c r="DZG330" s="97"/>
      <c r="DZH330" s="97"/>
      <c r="DZI330" s="97"/>
      <c r="DZJ330" s="97"/>
      <c r="DZK330" s="97"/>
      <c r="DZL330" s="97"/>
      <c r="DZM330" s="97"/>
      <c r="DZN330" s="97"/>
      <c r="DZO330" s="97"/>
      <c r="DZP330" s="97"/>
      <c r="DZQ330" s="97"/>
      <c r="DZR330" s="97"/>
      <c r="DZS330" s="97"/>
      <c r="DZT330" s="97"/>
      <c r="DZU330" s="97"/>
      <c r="DZV330" s="97"/>
      <c r="DZW330" s="97"/>
      <c r="DZX330" s="97"/>
      <c r="DZY330" s="97"/>
      <c r="DZZ330" s="97"/>
      <c r="EAA330" s="97"/>
      <c r="EAB330" s="97"/>
      <c r="EAC330" s="97"/>
      <c r="EAD330" s="97"/>
      <c r="EAE330" s="97"/>
      <c r="EAF330" s="97"/>
      <c r="EAG330" s="97"/>
      <c r="EAH330" s="97"/>
      <c r="EAI330" s="97"/>
      <c r="EAJ330" s="97"/>
      <c r="EAK330" s="97"/>
      <c r="EAL330" s="97"/>
      <c r="EAM330" s="97"/>
      <c r="EAN330" s="97"/>
      <c r="EAO330" s="97"/>
      <c r="EAP330" s="97"/>
      <c r="EAQ330" s="97"/>
      <c r="EAR330" s="97"/>
      <c r="EAS330" s="97"/>
      <c r="EAT330" s="97"/>
      <c r="EAU330" s="97"/>
      <c r="EAV330" s="97"/>
      <c r="EAW330" s="97"/>
      <c r="EAX330" s="97"/>
      <c r="EAY330" s="97"/>
      <c r="EAZ330" s="97"/>
      <c r="EBA330" s="97"/>
      <c r="EBB330" s="97"/>
      <c r="EBC330" s="97"/>
      <c r="EBD330" s="97"/>
      <c r="EBE330" s="97"/>
      <c r="EBF330" s="97"/>
      <c r="EBG330" s="97"/>
      <c r="EBH330" s="97"/>
      <c r="EBI330" s="97"/>
      <c r="EBJ330" s="97"/>
      <c r="EBK330" s="97"/>
      <c r="EBL330" s="97"/>
      <c r="EBM330" s="97"/>
      <c r="EBN330" s="97"/>
      <c r="EBO330" s="97"/>
      <c r="EBP330" s="97"/>
      <c r="EBQ330" s="97"/>
      <c r="EBR330" s="97"/>
      <c r="EBS330" s="97"/>
      <c r="EBT330" s="97"/>
      <c r="EBU330" s="97"/>
      <c r="EBV330" s="97"/>
      <c r="EBW330" s="97"/>
      <c r="EBX330" s="97"/>
      <c r="EBY330" s="97"/>
      <c r="EBZ330" s="97"/>
      <c r="ECA330" s="97"/>
      <c r="ECB330" s="97"/>
      <c r="ECC330" s="97"/>
      <c r="ECD330" s="97"/>
      <c r="ECE330" s="97"/>
      <c r="ECF330" s="97"/>
      <c r="ECG330" s="97"/>
      <c r="ECH330" s="97"/>
      <c r="ECI330" s="97"/>
      <c r="ECJ330" s="97"/>
      <c r="ECK330" s="97"/>
      <c r="ECL330" s="97"/>
      <c r="ECM330" s="97"/>
      <c r="ECN330" s="97"/>
      <c r="ECO330" s="97"/>
      <c r="ECP330" s="97"/>
      <c r="ECQ330" s="97"/>
      <c r="ECR330" s="97"/>
      <c r="ECS330" s="97"/>
      <c r="ECT330" s="97"/>
      <c r="ECU330" s="97"/>
      <c r="ECV330" s="97"/>
      <c r="ECW330" s="97"/>
      <c r="ECX330" s="97"/>
      <c r="ECY330" s="97"/>
      <c r="ECZ330" s="97"/>
      <c r="EDA330" s="97"/>
      <c r="EDB330" s="97"/>
      <c r="EDC330" s="97"/>
      <c r="EDD330" s="97"/>
      <c r="EDE330" s="97"/>
      <c r="EDF330" s="97"/>
      <c r="EDG330" s="97"/>
      <c r="EDH330" s="97"/>
      <c r="EDI330" s="97"/>
      <c r="EDJ330" s="97"/>
      <c r="EDK330" s="97"/>
      <c r="EDL330" s="97"/>
      <c r="EDM330" s="97"/>
      <c r="EDN330" s="97"/>
      <c r="EDO330" s="97"/>
      <c r="EDP330" s="97"/>
      <c r="EDQ330" s="97"/>
      <c r="EDR330" s="97"/>
      <c r="EDS330" s="97"/>
      <c r="EDT330" s="97"/>
      <c r="EDU330" s="97"/>
      <c r="EDV330" s="97"/>
      <c r="EDW330" s="97"/>
      <c r="EDX330" s="97"/>
      <c r="EDY330" s="97"/>
      <c r="EDZ330" s="97"/>
      <c r="EEA330" s="97"/>
      <c r="EEB330" s="97"/>
      <c r="EEC330" s="97"/>
      <c r="EED330" s="97"/>
      <c r="EEE330" s="97"/>
      <c r="EEF330" s="97"/>
      <c r="EEG330" s="97"/>
      <c r="EEH330" s="97"/>
      <c r="EEI330" s="97"/>
      <c r="EEJ330" s="97"/>
      <c r="EEK330" s="97"/>
      <c r="EEL330" s="97"/>
      <c r="EEM330" s="97"/>
      <c r="EEN330" s="97"/>
      <c r="EEO330" s="97"/>
      <c r="EEP330" s="97"/>
      <c r="EEQ330" s="97"/>
      <c r="EER330" s="97"/>
      <c r="EES330" s="97"/>
      <c r="EET330" s="97"/>
      <c r="EEU330" s="97"/>
      <c r="EEV330" s="97"/>
      <c r="EEW330" s="97"/>
      <c r="EEX330" s="97"/>
      <c r="EEY330" s="97"/>
      <c r="EEZ330" s="97"/>
      <c r="EFA330" s="97"/>
      <c r="EFB330" s="97"/>
      <c r="EFC330" s="97"/>
      <c r="EFD330" s="97"/>
      <c r="EFE330" s="97"/>
      <c r="EFF330" s="97"/>
      <c r="EFG330" s="97"/>
      <c r="EFH330" s="97"/>
      <c r="EFI330" s="97"/>
      <c r="EFJ330" s="97"/>
      <c r="EFK330" s="97"/>
      <c r="EFL330" s="97"/>
      <c r="EFM330" s="97"/>
      <c r="EFN330" s="97"/>
      <c r="EFO330" s="97"/>
      <c r="EFP330" s="97"/>
      <c r="EFQ330" s="97"/>
      <c r="EFR330" s="97"/>
      <c r="EFS330" s="97"/>
      <c r="EFT330" s="97"/>
      <c r="EFU330" s="97"/>
      <c r="EFV330" s="97"/>
      <c r="EFW330" s="97"/>
      <c r="EFX330" s="97"/>
      <c r="EFY330" s="97"/>
      <c r="EFZ330" s="97"/>
      <c r="EGA330" s="97"/>
      <c r="EGB330" s="97"/>
      <c r="EGC330" s="97"/>
      <c r="EGD330" s="97"/>
      <c r="EGE330" s="97"/>
      <c r="EGF330" s="97"/>
      <c r="EGG330" s="97"/>
      <c r="EGH330" s="97"/>
      <c r="EGI330" s="97"/>
      <c r="EGJ330" s="97"/>
      <c r="EGK330" s="97"/>
      <c r="EGL330" s="97"/>
      <c r="EGM330" s="97"/>
      <c r="EGN330" s="97"/>
      <c r="EGO330" s="97"/>
      <c r="EGP330" s="97"/>
      <c r="EGQ330" s="97"/>
      <c r="EGR330" s="97"/>
      <c r="EGS330" s="97"/>
      <c r="EGT330" s="97"/>
      <c r="EGU330" s="97"/>
      <c r="EGV330" s="97"/>
      <c r="EGW330" s="97"/>
      <c r="EGX330" s="97"/>
      <c r="EGY330" s="97"/>
      <c r="EGZ330" s="97"/>
      <c r="EHA330" s="97"/>
      <c r="EHB330" s="97"/>
      <c r="EHC330" s="97"/>
      <c r="EHD330" s="97"/>
      <c r="EHE330" s="97"/>
      <c r="EHF330" s="97"/>
      <c r="EHG330" s="97"/>
      <c r="EHH330" s="97"/>
      <c r="EHI330" s="97"/>
      <c r="EHJ330" s="97"/>
      <c r="EHK330" s="97"/>
      <c r="EHL330" s="97"/>
      <c r="EHM330" s="97"/>
      <c r="EHN330" s="97"/>
      <c r="EHO330" s="97"/>
      <c r="EHP330" s="97"/>
      <c r="EHQ330" s="97"/>
      <c r="EHR330" s="97"/>
      <c r="EHS330" s="97"/>
      <c r="EHT330" s="97"/>
      <c r="EHU330" s="97"/>
      <c r="EHV330" s="97"/>
      <c r="EHW330" s="97"/>
      <c r="EHX330" s="97"/>
      <c r="EHY330" s="97"/>
      <c r="EHZ330" s="97"/>
      <c r="EIA330" s="97"/>
      <c r="EIB330" s="97"/>
      <c r="EIC330" s="97"/>
      <c r="EID330" s="97"/>
      <c r="EIE330" s="97"/>
      <c r="EIF330" s="97"/>
      <c r="EIG330" s="97"/>
      <c r="EIH330" s="97"/>
      <c r="EII330" s="97"/>
      <c r="EIJ330" s="97"/>
      <c r="EIK330" s="97"/>
      <c r="EIL330" s="97"/>
      <c r="EIM330" s="97"/>
      <c r="EIN330" s="97"/>
      <c r="EIO330" s="97"/>
      <c r="EIP330" s="97"/>
      <c r="EIQ330" s="97"/>
      <c r="EIR330" s="97"/>
      <c r="EIS330" s="97"/>
      <c r="EIT330" s="97"/>
      <c r="EIU330" s="97"/>
      <c r="EIV330" s="97"/>
      <c r="EIW330" s="97"/>
      <c r="EIX330" s="97"/>
      <c r="EIY330" s="97"/>
      <c r="EIZ330" s="97"/>
      <c r="EJA330" s="97"/>
      <c r="EJB330" s="97"/>
      <c r="EJC330" s="97"/>
      <c r="EJD330" s="97"/>
      <c r="EJE330" s="97"/>
      <c r="EJF330" s="97"/>
      <c r="EJG330" s="97"/>
      <c r="EJH330" s="97"/>
      <c r="EJI330" s="97"/>
      <c r="EJJ330" s="97"/>
      <c r="EJK330" s="97"/>
      <c r="EJL330" s="97"/>
      <c r="EJM330" s="97"/>
      <c r="EJN330" s="97"/>
      <c r="EJO330" s="97"/>
      <c r="EJP330" s="97"/>
      <c r="EJQ330" s="97"/>
      <c r="EJR330" s="97"/>
      <c r="EJS330" s="97"/>
      <c r="EJT330" s="97"/>
      <c r="EJU330" s="97"/>
      <c r="EJV330" s="97"/>
      <c r="EJW330" s="97"/>
      <c r="EJX330" s="97"/>
      <c r="EJY330" s="97"/>
      <c r="EJZ330" s="97"/>
      <c r="EKA330" s="97"/>
      <c r="EKB330" s="97"/>
      <c r="EKC330" s="97"/>
      <c r="EKD330" s="97"/>
      <c r="EKE330" s="97"/>
      <c r="EKF330" s="97"/>
      <c r="EKG330" s="97"/>
      <c r="EKH330" s="97"/>
      <c r="EKI330" s="97"/>
      <c r="EKJ330" s="97"/>
      <c r="EKK330" s="97"/>
      <c r="EKL330" s="97"/>
      <c r="EKM330" s="97"/>
      <c r="EKN330" s="97"/>
      <c r="EKO330" s="97"/>
      <c r="EKP330" s="97"/>
      <c r="EKQ330" s="97"/>
      <c r="EKR330" s="97"/>
      <c r="EKS330" s="97"/>
      <c r="EKT330" s="97"/>
      <c r="EKU330" s="97"/>
      <c r="EKV330" s="97"/>
      <c r="EKW330" s="97"/>
      <c r="EKX330" s="97"/>
      <c r="EKY330" s="97"/>
      <c r="EKZ330" s="97"/>
      <c r="ELA330" s="97"/>
      <c r="ELB330" s="97"/>
      <c r="ELC330" s="97"/>
      <c r="ELD330" s="97"/>
      <c r="ELE330" s="97"/>
      <c r="ELF330" s="97"/>
      <c r="ELG330" s="97"/>
      <c r="ELH330" s="97"/>
      <c r="ELI330" s="97"/>
      <c r="ELJ330" s="97"/>
      <c r="ELK330" s="97"/>
      <c r="ELL330" s="97"/>
      <c r="ELM330" s="97"/>
      <c r="ELN330" s="97"/>
      <c r="ELO330" s="97"/>
      <c r="ELP330" s="97"/>
      <c r="ELQ330" s="97"/>
      <c r="ELR330" s="97"/>
      <c r="ELS330" s="97"/>
      <c r="ELT330" s="97"/>
      <c r="ELU330" s="97"/>
      <c r="ELV330" s="97"/>
      <c r="ELW330" s="97"/>
      <c r="ELX330" s="97"/>
      <c r="ELY330" s="97"/>
      <c r="ELZ330" s="97"/>
      <c r="EMA330" s="97"/>
      <c r="EMB330" s="97"/>
      <c r="EMC330" s="97"/>
      <c r="EMD330" s="97"/>
      <c r="EME330" s="97"/>
      <c r="EMF330" s="97"/>
      <c r="EMG330" s="97"/>
      <c r="EMH330" s="97"/>
      <c r="EMI330" s="97"/>
      <c r="EMJ330" s="97"/>
      <c r="EMK330" s="97"/>
      <c r="EML330" s="97"/>
      <c r="EMM330" s="97"/>
      <c r="EMN330" s="97"/>
      <c r="EMO330" s="97"/>
      <c r="EMP330" s="97"/>
      <c r="EMQ330" s="97"/>
      <c r="EMR330" s="97"/>
      <c r="EMS330" s="97"/>
      <c r="EMT330" s="97"/>
      <c r="EMU330" s="97"/>
      <c r="EMV330" s="97"/>
      <c r="EMW330" s="97"/>
      <c r="EMX330" s="97"/>
      <c r="EMY330" s="97"/>
      <c r="EMZ330" s="97"/>
      <c r="ENA330" s="97"/>
      <c r="ENB330" s="97"/>
      <c r="ENC330" s="97"/>
      <c r="END330" s="97"/>
      <c r="ENE330" s="97"/>
      <c r="ENF330" s="97"/>
      <c r="ENG330" s="97"/>
      <c r="ENH330" s="97"/>
      <c r="ENI330" s="97"/>
      <c r="ENJ330" s="97"/>
      <c r="ENK330" s="97"/>
      <c r="ENL330" s="97"/>
      <c r="ENM330" s="97"/>
      <c r="ENN330" s="97"/>
      <c r="ENO330" s="97"/>
      <c r="ENP330" s="97"/>
      <c r="ENQ330" s="97"/>
      <c r="ENR330" s="97"/>
      <c r="ENS330" s="97"/>
      <c r="ENT330" s="97"/>
      <c r="ENU330" s="97"/>
      <c r="ENV330" s="97"/>
      <c r="ENW330" s="97"/>
      <c r="ENX330" s="97"/>
      <c r="ENY330" s="97"/>
      <c r="ENZ330" s="97"/>
      <c r="EOA330" s="97"/>
      <c r="EOB330" s="97"/>
      <c r="EOC330" s="97"/>
      <c r="EOD330" s="97"/>
      <c r="EOE330" s="97"/>
      <c r="EOF330" s="97"/>
      <c r="EOG330" s="97"/>
      <c r="EOH330" s="97"/>
      <c r="EOI330" s="97"/>
      <c r="EOJ330" s="97"/>
      <c r="EOK330" s="97"/>
      <c r="EOL330" s="97"/>
      <c r="EOM330" s="97"/>
      <c r="EON330" s="97"/>
      <c r="EOO330" s="97"/>
      <c r="EOP330" s="97"/>
      <c r="EOQ330" s="97"/>
      <c r="EOR330" s="97"/>
      <c r="EOS330" s="97"/>
      <c r="EOT330" s="97"/>
      <c r="EOU330" s="97"/>
      <c r="EOV330" s="97"/>
      <c r="EOW330" s="97"/>
      <c r="EOX330" s="97"/>
      <c r="EOY330" s="97"/>
      <c r="EOZ330" s="97"/>
      <c r="EPA330" s="97"/>
      <c r="EPB330" s="97"/>
      <c r="EPC330" s="97"/>
      <c r="EPD330" s="97"/>
      <c r="EPE330" s="97"/>
      <c r="EPF330" s="97"/>
      <c r="EPG330" s="97"/>
      <c r="EPH330" s="97"/>
      <c r="EPI330" s="97"/>
      <c r="EPJ330" s="97"/>
      <c r="EPK330" s="97"/>
      <c r="EPL330" s="97"/>
      <c r="EPM330" s="97"/>
      <c r="EPN330" s="97"/>
      <c r="EPO330" s="97"/>
      <c r="EPP330" s="97"/>
      <c r="EPQ330" s="97"/>
      <c r="EPR330" s="97"/>
      <c r="EPS330" s="97"/>
      <c r="EPT330" s="97"/>
      <c r="EPU330" s="97"/>
      <c r="EPV330" s="97"/>
      <c r="EPW330" s="97"/>
      <c r="EPX330" s="97"/>
      <c r="EPY330" s="97"/>
      <c r="EPZ330" s="97"/>
      <c r="EQA330" s="97"/>
      <c r="EQB330" s="97"/>
      <c r="EQC330" s="97"/>
      <c r="EQD330" s="97"/>
      <c r="EQE330" s="97"/>
      <c r="EQF330" s="97"/>
      <c r="EQG330" s="97"/>
      <c r="EQH330" s="97"/>
      <c r="EQI330" s="97"/>
      <c r="EQJ330" s="97"/>
      <c r="EQK330" s="97"/>
      <c r="EQL330" s="97"/>
      <c r="EQM330" s="97"/>
      <c r="EQN330" s="97"/>
      <c r="EQO330" s="97"/>
      <c r="EQP330" s="97"/>
      <c r="EQQ330" s="97"/>
      <c r="EQR330" s="97"/>
      <c r="EQS330" s="97"/>
      <c r="EQT330" s="97"/>
      <c r="EQU330" s="97"/>
      <c r="EQV330" s="97"/>
      <c r="EQW330" s="97"/>
      <c r="EQX330" s="97"/>
      <c r="EQY330" s="97"/>
      <c r="EQZ330" s="97"/>
      <c r="ERA330" s="97"/>
      <c r="ERB330" s="97"/>
      <c r="ERC330" s="97"/>
      <c r="ERD330" s="97"/>
      <c r="ERE330" s="97"/>
      <c r="ERF330" s="97"/>
      <c r="ERG330" s="97"/>
      <c r="ERH330" s="97"/>
      <c r="ERI330" s="97"/>
      <c r="ERJ330" s="97"/>
      <c r="ERK330" s="97"/>
      <c r="ERL330" s="97"/>
      <c r="ERM330" s="97"/>
      <c r="ERN330" s="97"/>
      <c r="ERO330" s="97"/>
      <c r="ERP330" s="97"/>
      <c r="ERQ330" s="97"/>
      <c r="ERR330" s="97"/>
      <c r="ERS330" s="97"/>
      <c r="ERT330" s="97"/>
      <c r="ERU330" s="97"/>
      <c r="ERV330" s="97"/>
      <c r="ERW330" s="97"/>
      <c r="ERX330" s="97"/>
      <c r="ERY330" s="97"/>
      <c r="ERZ330" s="97"/>
      <c r="ESA330" s="97"/>
      <c r="ESB330" s="97"/>
      <c r="ESC330" s="97"/>
      <c r="ESD330" s="97"/>
      <c r="ESE330" s="97"/>
      <c r="ESF330" s="97"/>
      <c r="ESG330" s="97"/>
      <c r="ESH330" s="97"/>
      <c r="ESI330" s="97"/>
      <c r="ESJ330" s="97"/>
      <c r="ESK330" s="97"/>
      <c r="ESL330" s="97"/>
      <c r="ESM330" s="97"/>
      <c r="ESN330" s="97"/>
      <c r="ESO330" s="97"/>
      <c r="ESP330" s="97"/>
      <c r="ESQ330" s="97"/>
      <c r="ESR330" s="97"/>
      <c r="ESS330" s="97"/>
      <c r="EST330" s="97"/>
      <c r="ESU330" s="97"/>
      <c r="ESV330" s="97"/>
      <c r="ESW330" s="97"/>
      <c r="ESX330" s="97"/>
      <c r="ESY330" s="97"/>
      <c r="ESZ330" s="97"/>
      <c r="ETA330" s="97"/>
      <c r="ETB330" s="97"/>
      <c r="ETC330" s="97"/>
      <c r="ETD330" s="97"/>
      <c r="ETE330" s="97"/>
      <c r="ETF330" s="97"/>
      <c r="ETG330" s="97"/>
      <c r="ETH330" s="97"/>
      <c r="ETI330" s="97"/>
      <c r="ETJ330" s="97"/>
      <c r="ETK330" s="97"/>
      <c r="ETL330" s="97"/>
      <c r="ETM330" s="97"/>
      <c r="ETN330" s="97"/>
      <c r="ETO330" s="97"/>
      <c r="ETP330" s="97"/>
      <c r="ETQ330" s="97"/>
      <c r="ETR330" s="97"/>
      <c r="ETS330" s="97"/>
      <c r="ETT330" s="97"/>
      <c r="ETU330" s="97"/>
      <c r="ETV330" s="97"/>
      <c r="ETW330" s="97"/>
      <c r="ETX330" s="97"/>
      <c r="ETY330" s="97"/>
      <c r="ETZ330" s="97"/>
      <c r="EUA330" s="97"/>
      <c r="EUB330" s="97"/>
      <c r="EUC330" s="97"/>
      <c r="EUD330" s="97"/>
      <c r="EUE330" s="97"/>
      <c r="EUF330" s="97"/>
      <c r="EUG330" s="97"/>
      <c r="EUH330" s="97"/>
      <c r="EUI330" s="97"/>
      <c r="EUJ330" s="97"/>
      <c r="EUK330" s="97"/>
      <c r="EUL330" s="97"/>
      <c r="EUM330" s="97"/>
      <c r="EUN330" s="97"/>
      <c r="EUO330" s="97"/>
      <c r="EUP330" s="97"/>
      <c r="EUQ330" s="97"/>
      <c r="EUR330" s="97"/>
      <c r="EUS330" s="97"/>
      <c r="EUT330" s="97"/>
      <c r="EUU330" s="97"/>
      <c r="EUV330" s="97"/>
      <c r="EUW330" s="97"/>
      <c r="EUX330" s="97"/>
      <c r="EUY330" s="97"/>
      <c r="EUZ330" s="97"/>
      <c r="EVA330" s="97"/>
      <c r="EVB330" s="97"/>
      <c r="EVC330" s="97"/>
      <c r="EVD330" s="97"/>
      <c r="EVE330" s="97"/>
      <c r="EVF330" s="97"/>
      <c r="EVG330" s="97"/>
      <c r="EVH330" s="97"/>
      <c r="EVI330" s="97"/>
      <c r="EVJ330" s="97"/>
      <c r="EVK330" s="97"/>
      <c r="EVL330" s="97"/>
      <c r="EVM330" s="97"/>
      <c r="EVN330" s="97"/>
      <c r="EVO330" s="97"/>
      <c r="EVP330" s="97"/>
      <c r="EVQ330" s="97"/>
      <c r="EVR330" s="97"/>
      <c r="EVS330" s="97"/>
      <c r="EVT330" s="97"/>
      <c r="EVU330" s="97"/>
      <c r="EVV330" s="97"/>
      <c r="EVW330" s="97"/>
      <c r="EVX330" s="97"/>
      <c r="EVY330" s="97"/>
      <c r="EVZ330" s="97"/>
      <c r="EWA330" s="97"/>
      <c r="EWB330" s="97"/>
      <c r="EWC330" s="97"/>
      <c r="EWD330" s="97"/>
      <c r="EWE330" s="97"/>
      <c r="EWF330" s="97"/>
      <c r="EWG330" s="97"/>
      <c r="EWH330" s="97"/>
      <c r="EWI330" s="97"/>
      <c r="EWJ330" s="97"/>
      <c r="EWK330" s="97"/>
      <c r="EWL330" s="97"/>
      <c r="EWM330" s="97"/>
      <c r="EWN330" s="97"/>
      <c r="EWO330" s="97"/>
      <c r="EWP330" s="97"/>
      <c r="EWQ330" s="97"/>
      <c r="EWR330" s="97"/>
      <c r="EWS330" s="97"/>
      <c r="EWT330" s="97"/>
      <c r="EWU330" s="97"/>
      <c r="EWV330" s="97"/>
      <c r="EWW330" s="97"/>
      <c r="EWX330" s="97"/>
      <c r="EWY330" s="97"/>
      <c r="EWZ330" s="97"/>
      <c r="EXA330" s="97"/>
      <c r="EXB330" s="97"/>
      <c r="EXC330" s="97"/>
      <c r="EXD330" s="97"/>
      <c r="EXE330" s="97"/>
      <c r="EXF330" s="97"/>
      <c r="EXG330" s="97"/>
      <c r="EXH330" s="97"/>
      <c r="EXI330" s="97"/>
      <c r="EXJ330" s="97"/>
      <c r="EXK330" s="97"/>
      <c r="EXL330" s="97"/>
      <c r="EXM330" s="97"/>
      <c r="EXN330" s="97"/>
      <c r="EXO330" s="97"/>
      <c r="EXP330" s="97"/>
      <c r="EXQ330" s="97"/>
      <c r="EXR330" s="97"/>
      <c r="EXS330" s="97"/>
      <c r="EXT330" s="97"/>
      <c r="EXU330" s="97"/>
      <c r="EXV330" s="97"/>
      <c r="EXW330" s="97"/>
      <c r="EXX330" s="97"/>
      <c r="EXY330" s="97"/>
      <c r="EXZ330" s="97"/>
      <c r="EYA330" s="97"/>
      <c r="EYB330" s="97"/>
      <c r="EYC330" s="97"/>
      <c r="EYD330" s="97"/>
      <c r="EYE330" s="97"/>
      <c r="EYF330" s="97"/>
      <c r="EYG330" s="97"/>
      <c r="EYH330" s="97"/>
      <c r="EYI330" s="97"/>
      <c r="EYJ330" s="97"/>
      <c r="EYK330" s="97"/>
      <c r="EYL330" s="97"/>
      <c r="EYM330" s="97"/>
      <c r="EYN330" s="97"/>
      <c r="EYO330" s="97"/>
      <c r="EYP330" s="97"/>
      <c r="EYQ330" s="97"/>
      <c r="EYR330" s="97"/>
      <c r="EYS330" s="97"/>
      <c r="EYT330" s="97"/>
      <c r="EYU330" s="97"/>
      <c r="EYV330" s="97"/>
      <c r="EYW330" s="97"/>
      <c r="EYX330" s="97"/>
      <c r="EYY330" s="97"/>
      <c r="EYZ330" s="97"/>
      <c r="EZA330" s="97"/>
      <c r="EZB330" s="97"/>
      <c r="EZC330" s="97"/>
      <c r="EZD330" s="97"/>
      <c r="EZE330" s="97"/>
      <c r="EZF330" s="97"/>
      <c r="EZG330" s="97"/>
      <c r="EZH330" s="97"/>
      <c r="EZI330" s="97"/>
      <c r="EZJ330" s="97"/>
      <c r="EZK330" s="97"/>
      <c r="EZL330" s="97"/>
      <c r="EZM330" s="97"/>
      <c r="EZN330" s="97"/>
      <c r="EZO330" s="97"/>
      <c r="EZP330" s="97"/>
      <c r="EZQ330" s="97"/>
      <c r="EZR330" s="97"/>
      <c r="EZS330" s="97"/>
      <c r="EZT330" s="97"/>
      <c r="EZU330" s="97"/>
      <c r="EZV330" s="97"/>
      <c r="EZW330" s="97"/>
      <c r="EZX330" s="97"/>
      <c r="EZY330" s="97"/>
      <c r="EZZ330" s="97"/>
      <c r="FAA330" s="97"/>
      <c r="FAB330" s="97"/>
      <c r="FAC330" s="97"/>
      <c r="FAD330" s="97"/>
      <c r="FAE330" s="97"/>
      <c r="FAF330" s="97"/>
      <c r="FAG330" s="97"/>
      <c r="FAH330" s="97"/>
      <c r="FAI330" s="97"/>
      <c r="FAJ330" s="97"/>
      <c r="FAK330" s="97"/>
      <c r="FAL330" s="97"/>
      <c r="FAM330" s="97"/>
      <c r="FAN330" s="97"/>
      <c r="FAO330" s="97"/>
      <c r="FAP330" s="97"/>
      <c r="FAQ330" s="97"/>
      <c r="FAR330" s="97"/>
      <c r="FAS330" s="97"/>
      <c r="FAT330" s="97"/>
      <c r="FAU330" s="97"/>
      <c r="FAV330" s="97"/>
      <c r="FAW330" s="97"/>
      <c r="FAX330" s="97"/>
      <c r="FAY330" s="97"/>
      <c r="FAZ330" s="97"/>
      <c r="FBA330" s="97"/>
      <c r="FBB330" s="97"/>
      <c r="FBC330" s="97"/>
      <c r="FBD330" s="97"/>
      <c r="FBE330" s="97"/>
      <c r="FBF330" s="97"/>
      <c r="FBG330" s="97"/>
      <c r="FBH330" s="97"/>
      <c r="FBI330" s="97"/>
      <c r="FBJ330" s="97"/>
      <c r="FBK330" s="97"/>
      <c r="FBL330" s="97"/>
      <c r="FBM330" s="97"/>
      <c r="FBN330" s="97"/>
      <c r="FBO330" s="97"/>
      <c r="FBP330" s="97"/>
      <c r="FBQ330" s="97"/>
      <c r="FBR330" s="97"/>
      <c r="FBS330" s="97"/>
      <c r="FBT330" s="97"/>
      <c r="FBU330" s="97"/>
      <c r="FBV330" s="97"/>
      <c r="FBW330" s="97"/>
      <c r="FBX330" s="97"/>
      <c r="FBY330" s="97"/>
      <c r="FBZ330" s="97"/>
      <c r="FCA330" s="97"/>
      <c r="FCB330" s="97"/>
      <c r="FCC330" s="97"/>
      <c r="FCD330" s="97"/>
      <c r="FCE330" s="97"/>
      <c r="FCF330" s="97"/>
      <c r="FCG330" s="97"/>
      <c r="FCH330" s="97"/>
      <c r="FCI330" s="97"/>
      <c r="FCJ330" s="97"/>
      <c r="FCK330" s="97"/>
      <c r="FCL330" s="97"/>
      <c r="FCM330" s="97"/>
      <c r="FCN330" s="97"/>
      <c r="FCO330" s="97"/>
      <c r="FCP330" s="97"/>
      <c r="FCQ330" s="97"/>
      <c r="FCR330" s="97"/>
      <c r="FCS330" s="97"/>
      <c r="FCT330" s="97"/>
      <c r="FCU330" s="97"/>
      <c r="FCV330" s="97"/>
      <c r="FCW330" s="97"/>
      <c r="FCX330" s="97"/>
      <c r="FCY330" s="97"/>
      <c r="FCZ330" s="97"/>
      <c r="FDA330" s="97"/>
      <c r="FDB330" s="97"/>
      <c r="FDC330" s="97"/>
      <c r="FDD330" s="97"/>
      <c r="FDE330" s="97"/>
      <c r="FDF330" s="97"/>
      <c r="FDG330" s="97"/>
      <c r="FDH330" s="97"/>
      <c r="FDI330" s="97"/>
      <c r="FDJ330" s="97"/>
      <c r="FDK330" s="97"/>
      <c r="FDL330" s="97"/>
      <c r="FDM330" s="97"/>
      <c r="FDN330" s="97"/>
      <c r="FDO330" s="97"/>
      <c r="FDP330" s="97"/>
      <c r="FDQ330" s="97"/>
      <c r="FDR330" s="97"/>
      <c r="FDS330" s="97"/>
      <c r="FDT330" s="97"/>
      <c r="FDU330" s="97"/>
      <c r="FDV330" s="97"/>
      <c r="FDW330" s="97"/>
      <c r="FDX330" s="97"/>
      <c r="FDY330" s="97"/>
      <c r="FDZ330" s="97"/>
      <c r="FEA330" s="97"/>
      <c r="FEB330" s="97"/>
      <c r="FEC330" s="97"/>
      <c r="FED330" s="97"/>
      <c r="FEE330" s="97"/>
      <c r="FEF330" s="97"/>
      <c r="FEG330" s="97"/>
      <c r="FEH330" s="97"/>
      <c r="FEI330" s="97"/>
      <c r="FEJ330" s="97"/>
      <c r="FEK330" s="97"/>
      <c r="FEL330" s="97"/>
      <c r="FEM330" s="97"/>
      <c r="FEN330" s="97"/>
      <c r="FEO330" s="97"/>
      <c r="FEP330" s="97"/>
      <c r="FEQ330" s="97"/>
      <c r="FER330" s="97"/>
      <c r="FES330" s="97"/>
      <c r="FET330" s="97"/>
      <c r="FEU330" s="97"/>
      <c r="FEV330" s="97"/>
      <c r="FEW330" s="97"/>
      <c r="FEX330" s="97"/>
      <c r="FEY330" s="97"/>
      <c r="FEZ330" s="97"/>
      <c r="FFA330" s="97"/>
      <c r="FFB330" s="97"/>
      <c r="FFC330" s="97"/>
      <c r="FFD330" s="97"/>
      <c r="FFE330" s="97"/>
      <c r="FFF330" s="97"/>
      <c r="FFG330" s="97"/>
      <c r="FFH330" s="97"/>
      <c r="FFI330" s="97"/>
      <c r="FFJ330" s="97"/>
      <c r="FFK330" s="97"/>
      <c r="FFL330" s="97"/>
      <c r="FFM330" s="97"/>
      <c r="FFN330" s="97"/>
      <c r="FFO330" s="97"/>
      <c r="FFP330" s="97"/>
      <c r="FFQ330" s="97"/>
      <c r="FFR330" s="97"/>
      <c r="FFS330" s="97"/>
      <c r="FFT330" s="97"/>
      <c r="FFU330" s="97"/>
      <c r="FFV330" s="97"/>
      <c r="FFW330" s="97"/>
      <c r="FFX330" s="97"/>
      <c r="FFY330" s="97"/>
      <c r="FFZ330" s="97"/>
      <c r="FGA330" s="97"/>
      <c r="FGB330" s="97"/>
      <c r="FGC330" s="97"/>
      <c r="FGD330" s="97"/>
      <c r="FGE330" s="97"/>
      <c r="FGF330" s="97"/>
      <c r="FGG330" s="97"/>
      <c r="FGH330" s="97"/>
      <c r="FGI330" s="97"/>
      <c r="FGJ330" s="97"/>
      <c r="FGK330" s="97"/>
      <c r="FGL330" s="97"/>
      <c r="FGM330" s="97"/>
      <c r="FGN330" s="97"/>
      <c r="FGO330" s="97"/>
      <c r="FGP330" s="97"/>
      <c r="FGQ330" s="97"/>
      <c r="FGR330" s="97"/>
      <c r="FGS330" s="97"/>
      <c r="FGT330" s="97"/>
      <c r="FGU330" s="97"/>
      <c r="FGV330" s="97"/>
      <c r="FGW330" s="97"/>
      <c r="FGX330" s="97"/>
      <c r="FGY330" s="97"/>
      <c r="FGZ330" s="97"/>
      <c r="FHA330" s="97"/>
      <c r="FHB330" s="97"/>
      <c r="FHC330" s="97"/>
      <c r="FHD330" s="97"/>
      <c r="FHE330" s="97"/>
      <c r="FHF330" s="97"/>
      <c r="FHG330" s="97"/>
      <c r="FHH330" s="97"/>
      <c r="FHI330" s="97"/>
      <c r="FHJ330" s="97"/>
      <c r="FHK330" s="97"/>
      <c r="FHL330" s="97"/>
      <c r="FHM330" s="97"/>
      <c r="FHN330" s="97"/>
      <c r="FHO330" s="97"/>
      <c r="FHP330" s="97"/>
      <c r="FHQ330" s="97"/>
      <c r="FHR330" s="97"/>
      <c r="FHS330" s="97"/>
      <c r="FHT330" s="97"/>
      <c r="FHU330" s="97"/>
      <c r="FHV330" s="97"/>
      <c r="FHW330" s="97"/>
      <c r="FHX330" s="97"/>
      <c r="FHY330" s="97"/>
      <c r="FHZ330" s="97"/>
      <c r="FIA330" s="97"/>
      <c r="FIB330" s="97"/>
      <c r="FIC330" s="97"/>
      <c r="FID330" s="97"/>
      <c r="FIE330" s="97"/>
      <c r="FIF330" s="97"/>
      <c r="FIG330" s="97"/>
      <c r="FIH330" s="97"/>
      <c r="FII330" s="97"/>
      <c r="FIJ330" s="97"/>
      <c r="FIK330" s="97"/>
      <c r="FIL330" s="97"/>
      <c r="FIM330" s="97"/>
      <c r="FIN330" s="97"/>
      <c r="FIO330" s="97"/>
      <c r="FIP330" s="97"/>
      <c r="FIQ330" s="97"/>
      <c r="FIR330" s="97"/>
      <c r="FIS330" s="97"/>
      <c r="FIT330" s="97"/>
      <c r="FIU330" s="97"/>
      <c r="FIV330" s="97"/>
      <c r="FIW330" s="97"/>
      <c r="FIX330" s="97"/>
      <c r="FIY330" s="97"/>
      <c r="FIZ330" s="97"/>
      <c r="FJA330" s="97"/>
      <c r="FJB330" s="97"/>
      <c r="FJC330" s="97"/>
      <c r="FJD330" s="97"/>
      <c r="FJE330" s="97"/>
      <c r="FJF330" s="97"/>
      <c r="FJG330" s="97"/>
      <c r="FJH330" s="97"/>
      <c r="FJI330" s="97"/>
      <c r="FJJ330" s="97"/>
      <c r="FJK330" s="97"/>
      <c r="FJL330" s="97"/>
      <c r="FJM330" s="97"/>
      <c r="FJN330" s="97"/>
      <c r="FJO330" s="97"/>
      <c r="FJP330" s="97"/>
      <c r="FJQ330" s="97"/>
      <c r="FJR330" s="97"/>
      <c r="FJS330" s="97"/>
      <c r="FJT330" s="97"/>
      <c r="FJU330" s="97"/>
      <c r="FJV330" s="97"/>
      <c r="FJW330" s="97"/>
      <c r="FJX330" s="97"/>
      <c r="FJY330" s="97"/>
      <c r="FJZ330" s="97"/>
      <c r="FKA330" s="97"/>
      <c r="FKB330" s="97"/>
      <c r="FKC330" s="97"/>
      <c r="FKD330" s="97"/>
      <c r="FKE330" s="97"/>
      <c r="FKF330" s="97"/>
      <c r="FKG330" s="97"/>
      <c r="FKH330" s="97"/>
      <c r="FKI330" s="97"/>
      <c r="FKJ330" s="97"/>
      <c r="FKK330" s="97"/>
      <c r="FKL330" s="97"/>
      <c r="FKM330" s="97"/>
      <c r="FKN330" s="97"/>
      <c r="FKO330" s="97"/>
      <c r="FKP330" s="97"/>
      <c r="FKQ330" s="97"/>
      <c r="FKR330" s="97"/>
      <c r="FKS330" s="97"/>
      <c r="FKT330" s="97"/>
      <c r="FKU330" s="97"/>
      <c r="FKV330" s="97"/>
      <c r="FKW330" s="97"/>
      <c r="FKX330" s="97"/>
      <c r="FKY330" s="97"/>
      <c r="FKZ330" s="97"/>
      <c r="FLA330" s="97"/>
      <c r="FLB330" s="97"/>
      <c r="FLC330" s="97"/>
      <c r="FLD330" s="97"/>
      <c r="FLE330" s="97"/>
      <c r="FLF330" s="97"/>
      <c r="FLG330" s="97"/>
      <c r="FLH330" s="97"/>
      <c r="FLI330" s="97"/>
      <c r="FLJ330" s="97"/>
      <c r="FLK330" s="97"/>
      <c r="FLL330" s="97"/>
      <c r="FLM330" s="97"/>
      <c r="FLN330" s="97"/>
      <c r="FLO330" s="97"/>
      <c r="FLP330" s="97"/>
      <c r="FLQ330" s="97"/>
      <c r="FLR330" s="97"/>
      <c r="FLS330" s="97"/>
      <c r="FLT330" s="97"/>
      <c r="FLU330" s="97"/>
      <c r="FLV330" s="97"/>
      <c r="FLW330" s="97"/>
      <c r="FLX330" s="97"/>
      <c r="FLY330" s="97"/>
      <c r="FLZ330" s="97"/>
      <c r="FMA330" s="97"/>
      <c r="FMB330" s="97"/>
      <c r="FMC330" s="97"/>
      <c r="FMD330" s="97"/>
      <c r="FME330" s="97"/>
      <c r="FMF330" s="97"/>
      <c r="FMG330" s="97"/>
      <c r="FMH330" s="97"/>
      <c r="FMI330" s="97"/>
      <c r="FMJ330" s="97"/>
      <c r="FMK330" s="97"/>
      <c r="FML330" s="97"/>
      <c r="FMM330" s="97"/>
      <c r="FMN330" s="97"/>
      <c r="FMO330" s="97"/>
      <c r="FMP330" s="97"/>
      <c r="FMQ330" s="97"/>
      <c r="FMR330" s="97"/>
      <c r="FMS330" s="97"/>
      <c r="FMT330" s="97"/>
      <c r="FMU330" s="97"/>
      <c r="FMV330" s="97"/>
      <c r="FMW330" s="97"/>
      <c r="FMX330" s="97"/>
      <c r="FMY330" s="97"/>
      <c r="FMZ330" s="97"/>
      <c r="FNA330" s="97"/>
      <c r="FNB330" s="97"/>
      <c r="FNC330" s="97"/>
      <c r="FND330" s="97"/>
      <c r="FNE330" s="97"/>
      <c r="FNF330" s="97"/>
      <c r="FNG330" s="97"/>
      <c r="FNH330" s="97"/>
      <c r="FNI330" s="97"/>
      <c r="FNJ330" s="97"/>
      <c r="FNK330" s="97"/>
      <c r="FNL330" s="97"/>
      <c r="FNM330" s="97"/>
      <c r="FNN330" s="97"/>
      <c r="FNO330" s="97"/>
      <c r="FNP330" s="97"/>
      <c r="FNQ330" s="97"/>
      <c r="FNR330" s="97"/>
      <c r="FNS330" s="97"/>
      <c r="FNT330" s="97"/>
      <c r="FNU330" s="97"/>
      <c r="FNV330" s="97"/>
      <c r="FNW330" s="97"/>
      <c r="FNX330" s="97"/>
      <c r="FNY330" s="97"/>
      <c r="FNZ330" s="97"/>
      <c r="FOA330" s="97"/>
      <c r="FOB330" s="97"/>
      <c r="FOC330" s="97"/>
      <c r="FOD330" s="97"/>
      <c r="FOE330" s="97"/>
      <c r="FOF330" s="97"/>
      <c r="FOG330" s="97"/>
      <c r="FOH330" s="97"/>
      <c r="FOI330" s="97"/>
      <c r="FOJ330" s="97"/>
      <c r="FOK330" s="97"/>
      <c r="FOL330" s="97"/>
      <c r="FOM330" s="97"/>
      <c r="FON330" s="97"/>
      <c r="FOO330" s="97"/>
      <c r="FOP330" s="97"/>
      <c r="FOQ330" s="97"/>
      <c r="FOR330" s="97"/>
      <c r="FOS330" s="97"/>
      <c r="FOT330" s="97"/>
      <c r="FOU330" s="97"/>
      <c r="FOV330" s="97"/>
      <c r="FOW330" s="97"/>
      <c r="FOX330" s="97"/>
      <c r="FOY330" s="97"/>
      <c r="FOZ330" s="97"/>
      <c r="FPA330" s="97"/>
      <c r="FPB330" s="97"/>
      <c r="FPC330" s="97"/>
      <c r="FPD330" s="97"/>
      <c r="FPE330" s="97"/>
      <c r="FPF330" s="97"/>
      <c r="FPG330" s="97"/>
      <c r="FPH330" s="97"/>
      <c r="FPI330" s="97"/>
      <c r="FPJ330" s="97"/>
      <c r="FPK330" s="97"/>
      <c r="FPL330" s="97"/>
      <c r="FPM330" s="97"/>
      <c r="FPN330" s="97"/>
      <c r="FPO330" s="97"/>
      <c r="FPP330" s="97"/>
      <c r="FPQ330" s="97"/>
      <c r="FPR330" s="97"/>
      <c r="FPS330" s="97"/>
      <c r="FPT330" s="97"/>
      <c r="FPU330" s="97"/>
      <c r="FPV330" s="97"/>
      <c r="FPW330" s="97"/>
      <c r="FPX330" s="97"/>
      <c r="FPY330" s="97"/>
      <c r="FPZ330" s="97"/>
      <c r="FQA330" s="97"/>
      <c r="FQB330" s="97"/>
      <c r="FQC330" s="97"/>
      <c r="FQD330" s="97"/>
      <c r="FQE330" s="97"/>
      <c r="FQF330" s="97"/>
      <c r="FQG330" s="97"/>
      <c r="FQH330" s="97"/>
      <c r="FQI330" s="97"/>
      <c r="FQJ330" s="97"/>
      <c r="FQK330" s="97"/>
      <c r="FQL330" s="97"/>
      <c r="FQM330" s="97"/>
      <c r="FQN330" s="97"/>
      <c r="FQO330" s="97"/>
      <c r="FQP330" s="97"/>
      <c r="FQQ330" s="97"/>
      <c r="FQR330" s="97"/>
      <c r="FQS330" s="97"/>
      <c r="FQT330" s="97"/>
      <c r="FQU330" s="97"/>
      <c r="FQV330" s="97"/>
      <c r="FQW330" s="97"/>
      <c r="FQX330" s="97"/>
      <c r="FQY330" s="97"/>
      <c r="FQZ330" s="97"/>
      <c r="FRA330" s="97"/>
      <c r="FRB330" s="97"/>
      <c r="FRC330" s="97"/>
      <c r="FRD330" s="97"/>
      <c r="FRE330" s="97"/>
      <c r="FRF330" s="97"/>
      <c r="FRG330" s="97"/>
      <c r="FRH330" s="97"/>
      <c r="FRI330" s="97"/>
      <c r="FRJ330" s="97"/>
      <c r="FRK330" s="97"/>
      <c r="FRL330" s="97"/>
      <c r="FRM330" s="97"/>
      <c r="FRN330" s="97"/>
      <c r="FRO330" s="97"/>
      <c r="FRP330" s="97"/>
      <c r="FRQ330" s="97"/>
      <c r="FRR330" s="97"/>
      <c r="FRS330" s="97"/>
      <c r="FRT330" s="97"/>
      <c r="FRU330" s="97"/>
      <c r="FRV330" s="97"/>
      <c r="FRW330" s="97"/>
      <c r="FRX330" s="97"/>
      <c r="FRY330" s="97"/>
      <c r="FRZ330" s="97"/>
      <c r="FSA330" s="97"/>
      <c r="FSB330" s="97"/>
      <c r="FSC330" s="97"/>
      <c r="FSD330" s="97"/>
      <c r="FSE330" s="97"/>
      <c r="FSF330" s="97"/>
      <c r="FSG330" s="97"/>
      <c r="FSH330" s="97"/>
      <c r="FSI330" s="97"/>
      <c r="FSJ330" s="97"/>
      <c r="FSK330" s="97"/>
      <c r="FSL330" s="97"/>
      <c r="FSM330" s="97"/>
      <c r="FSN330" s="97"/>
      <c r="FSO330" s="97"/>
      <c r="FSP330" s="97"/>
      <c r="FSQ330" s="97"/>
      <c r="FSR330" s="97"/>
      <c r="FSS330" s="97"/>
      <c r="FST330" s="97"/>
      <c r="FSU330" s="97"/>
      <c r="FSV330" s="97"/>
      <c r="FSW330" s="97"/>
      <c r="FSX330" s="97"/>
      <c r="FSY330" s="97"/>
      <c r="FSZ330" s="97"/>
      <c r="FTA330" s="97"/>
      <c r="FTB330" s="97"/>
      <c r="FTC330" s="97"/>
      <c r="FTD330" s="97"/>
      <c r="FTE330" s="97"/>
      <c r="FTF330" s="97"/>
      <c r="FTG330" s="97"/>
      <c r="FTH330" s="97"/>
      <c r="FTI330" s="97"/>
      <c r="FTJ330" s="97"/>
      <c r="FTK330" s="97"/>
      <c r="FTL330" s="97"/>
      <c r="FTM330" s="97"/>
      <c r="FTN330" s="97"/>
      <c r="FTO330" s="97"/>
      <c r="FTP330" s="97"/>
      <c r="FTQ330" s="97"/>
      <c r="FTR330" s="97"/>
      <c r="FTS330" s="97"/>
      <c r="FTT330" s="97"/>
      <c r="FTU330" s="97"/>
      <c r="FTV330" s="97"/>
      <c r="FTW330" s="97"/>
      <c r="FTX330" s="97"/>
      <c r="FTY330" s="97"/>
      <c r="FTZ330" s="97"/>
      <c r="FUA330" s="97"/>
      <c r="FUB330" s="97"/>
      <c r="FUC330" s="97"/>
      <c r="FUD330" s="97"/>
      <c r="FUE330" s="97"/>
      <c r="FUF330" s="97"/>
      <c r="FUG330" s="97"/>
      <c r="FUH330" s="97"/>
      <c r="FUI330" s="97"/>
      <c r="FUJ330" s="97"/>
      <c r="FUK330" s="97"/>
      <c r="FUL330" s="97"/>
      <c r="FUM330" s="97"/>
      <c r="FUN330" s="97"/>
      <c r="FUO330" s="97"/>
      <c r="FUP330" s="97"/>
      <c r="FUQ330" s="97"/>
      <c r="FUR330" s="97"/>
      <c r="FUS330" s="97"/>
      <c r="FUT330" s="97"/>
      <c r="FUU330" s="97"/>
      <c r="FUV330" s="97"/>
      <c r="FUW330" s="97"/>
      <c r="FUX330" s="97"/>
      <c r="FUY330" s="97"/>
      <c r="FUZ330" s="97"/>
      <c r="FVA330" s="97"/>
      <c r="FVB330" s="97"/>
      <c r="FVC330" s="97"/>
      <c r="FVD330" s="97"/>
      <c r="FVE330" s="97"/>
      <c r="FVF330" s="97"/>
      <c r="FVG330" s="97"/>
      <c r="FVH330" s="97"/>
      <c r="FVI330" s="97"/>
      <c r="FVJ330" s="97"/>
      <c r="FVK330" s="97"/>
      <c r="FVL330" s="97"/>
      <c r="FVM330" s="97"/>
      <c r="FVN330" s="97"/>
      <c r="FVO330" s="97"/>
      <c r="FVP330" s="97"/>
      <c r="FVQ330" s="97"/>
      <c r="FVR330" s="97"/>
      <c r="FVS330" s="97"/>
      <c r="FVT330" s="97"/>
      <c r="FVU330" s="97"/>
      <c r="FVV330" s="97"/>
      <c r="FVW330" s="97"/>
      <c r="FVX330" s="97"/>
      <c r="FVY330" s="97"/>
      <c r="FVZ330" s="97"/>
      <c r="FWA330" s="97"/>
      <c r="FWB330" s="97"/>
      <c r="FWC330" s="97"/>
      <c r="FWD330" s="97"/>
      <c r="FWE330" s="97"/>
      <c r="FWF330" s="97"/>
      <c r="FWG330" s="97"/>
      <c r="FWH330" s="97"/>
      <c r="FWI330" s="97"/>
      <c r="FWJ330" s="97"/>
      <c r="FWK330" s="97"/>
      <c r="FWL330" s="97"/>
      <c r="FWM330" s="97"/>
      <c r="FWN330" s="97"/>
      <c r="FWO330" s="97"/>
      <c r="FWP330" s="97"/>
      <c r="FWQ330" s="97"/>
      <c r="FWR330" s="97"/>
      <c r="FWS330" s="97"/>
      <c r="FWT330" s="97"/>
      <c r="FWU330" s="97"/>
      <c r="FWV330" s="97"/>
      <c r="FWW330" s="97"/>
      <c r="FWX330" s="97"/>
      <c r="FWY330" s="97"/>
      <c r="FWZ330" s="97"/>
      <c r="FXA330" s="97"/>
      <c r="FXB330" s="97"/>
      <c r="FXC330" s="97"/>
      <c r="FXD330" s="97"/>
      <c r="FXE330" s="97"/>
      <c r="FXF330" s="97"/>
      <c r="FXG330" s="97"/>
      <c r="FXH330" s="97"/>
      <c r="FXI330" s="97"/>
      <c r="FXJ330" s="97"/>
      <c r="FXK330" s="97"/>
      <c r="FXL330" s="97"/>
      <c r="FXM330" s="97"/>
      <c r="FXN330" s="97"/>
      <c r="FXO330" s="97"/>
      <c r="FXP330" s="97"/>
      <c r="FXQ330" s="97"/>
      <c r="FXR330" s="97"/>
      <c r="FXS330" s="97"/>
      <c r="FXT330" s="97"/>
      <c r="FXU330" s="97"/>
      <c r="FXV330" s="97"/>
      <c r="FXW330" s="97"/>
      <c r="FXX330" s="97"/>
      <c r="FXY330" s="97"/>
      <c r="FXZ330" s="97"/>
      <c r="FYA330" s="97"/>
      <c r="FYB330" s="97"/>
      <c r="FYC330" s="97"/>
      <c r="FYD330" s="97"/>
      <c r="FYE330" s="97"/>
      <c r="FYF330" s="97"/>
      <c r="FYG330" s="97"/>
      <c r="FYH330" s="97"/>
      <c r="FYI330" s="97"/>
      <c r="FYJ330" s="97"/>
      <c r="FYK330" s="97"/>
      <c r="FYL330" s="97"/>
      <c r="FYM330" s="97"/>
      <c r="FYN330" s="97"/>
      <c r="FYO330" s="97"/>
      <c r="FYP330" s="97"/>
      <c r="FYQ330" s="97"/>
      <c r="FYR330" s="97"/>
      <c r="FYS330" s="97"/>
      <c r="FYT330" s="97"/>
      <c r="FYU330" s="97"/>
      <c r="FYV330" s="97"/>
      <c r="FYW330" s="97"/>
      <c r="FYX330" s="97"/>
      <c r="FYY330" s="97"/>
      <c r="FYZ330" s="97"/>
      <c r="FZA330" s="97"/>
      <c r="FZB330" s="97"/>
      <c r="FZC330" s="97"/>
      <c r="FZD330" s="97"/>
      <c r="FZE330" s="97"/>
      <c r="FZF330" s="97"/>
      <c r="FZG330" s="97"/>
      <c r="FZH330" s="97"/>
      <c r="FZI330" s="97"/>
      <c r="FZJ330" s="97"/>
      <c r="FZK330" s="97"/>
      <c r="FZL330" s="97"/>
      <c r="FZM330" s="97"/>
      <c r="FZN330" s="97"/>
      <c r="FZO330" s="97"/>
      <c r="FZP330" s="97"/>
      <c r="FZQ330" s="97"/>
      <c r="FZR330" s="97"/>
      <c r="FZS330" s="97"/>
      <c r="FZT330" s="97"/>
      <c r="FZU330" s="97"/>
      <c r="FZV330" s="97"/>
      <c r="FZW330" s="97"/>
      <c r="FZX330" s="97"/>
      <c r="FZY330" s="97"/>
      <c r="FZZ330" s="97"/>
      <c r="GAA330" s="97"/>
      <c r="GAB330" s="97"/>
      <c r="GAC330" s="97"/>
      <c r="GAD330" s="97"/>
      <c r="GAE330" s="97"/>
      <c r="GAF330" s="97"/>
      <c r="GAG330" s="97"/>
      <c r="GAH330" s="97"/>
      <c r="GAI330" s="97"/>
      <c r="GAJ330" s="97"/>
      <c r="GAK330" s="97"/>
      <c r="GAL330" s="97"/>
      <c r="GAM330" s="97"/>
      <c r="GAN330" s="97"/>
      <c r="GAO330" s="97"/>
      <c r="GAP330" s="97"/>
      <c r="GAQ330" s="97"/>
      <c r="GAR330" s="97"/>
      <c r="GAS330" s="97"/>
      <c r="GAT330" s="97"/>
      <c r="GAU330" s="97"/>
      <c r="GAV330" s="97"/>
      <c r="GAW330" s="97"/>
      <c r="GAX330" s="97"/>
      <c r="GAY330" s="97"/>
      <c r="GAZ330" s="97"/>
      <c r="GBA330" s="97"/>
      <c r="GBB330" s="97"/>
      <c r="GBC330" s="97"/>
      <c r="GBD330" s="97"/>
      <c r="GBE330" s="97"/>
      <c r="GBF330" s="97"/>
      <c r="GBG330" s="97"/>
      <c r="GBH330" s="97"/>
      <c r="GBI330" s="97"/>
      <c r="GBJ330" s="97"/>
      <c r="GBK330" s="97"/>
      <c r="GBL330" s="97"/>
      <c r="GBM330" s="97"/>
      <c r="GBN330" s="97"/>
      <c r="GBO330" s="97"/>
      <c r="GBP330" s="97"/>
      <c r="GBQ330" s="97"/>
      <c r="GBR330" s="97"/>
      <c r="GBS330" s="97"/>
      <c r="GBT330" s="97"/>
      <c r="GBU330" s="97"/>
      <c r="GBV330" s="97"/>
      <c r="GBW330" s="97"/>
      <c r="GBX330" s="97"/>
      <c r="GBY330" s="97"/>
      <c r="GBZ330" s="97"/>
      <c r="GCA330" s="97"/>
      <c r="GCB330" s="97"/>
      <c r="GCC330" s="97"/>
      <c r="GCD330" s="97"/>
      <c r="GCE330" s="97"/>
      <c r="GCF330" s="97"/>
      <c r="GCG330" s="97"/>
      <c r="GCH330" s="97"/>
      <c r="GCI330" s="97"/>
      <c r="GCJ330" s="97"/>
      <c r="GCK330" s="97"/>
      <c r="GCL330" s="97"/>
      <c r="GCM330" s="97"/>
      <c r="GCN330" s="97"/>
      <c r="GCO330" s="97"/>
      <c r="GCP330" s="97"/>
      <c r="GCQ330" s="97"/>
      <c r="GCR330" s="97"/>
      <c r="GCS330" s="97"/>
      <c r="GCT330" s="97"/>
      <c r="GCU330" s="97"/>
      <c r="GCV330" s="97"/>
      <c r="GCW330" s="97"/>
      <c r="GCX330" s="97"/>
      <c r="GCY330" s="97"/>
      <c r="GCZ330" s="97"/>
      <c r="GDA330" s="97"/>
      <c r="GDB330" s="97"/>
      <c r="GDC330" s="97"/>
      <c r="GDD330" s="97"/>
      <c r="GDE330" s="97"/>
      <c r="GDF330" s="97"/>
      <c r="GDG330" s="97"/>
      <c r="GDH330" s="97"/>
      <c r="GDI330" s="97"/>
      <c r="GDJ330" s="97"/>
      <c r="GDK330" s="97"/>
      <c r="GDL330" s="97"/>
      <c r="GDM330" s="97"/>
      <c r="GDN330" s="97"/>
      <c r="GDO330" s="97"/>
      <c r="GDP330" s="97"/>
      <c r="GDQ330" s="97"/>
      <c r="GDR330" s="97"/>
      <c r="GDS330" s="97"/>
      <c r="GDT330" s="97"/>
      <c r="GDU330" s="97"/>
      <c r="GDV330" s="97"/>
      <c r="GDW330" s="97"/>
      <c r="GDX330" s="97"/>
      <c r="GDY330" s="97"/>
      <c r="GDZ330" s="97"/>
      <c r="GEA330" s="97"/>
      <c r="GEB330" s="97"/>
      <c r="GEC330" s="97"/>
      <c r="GED330" s="97"/>
      <c r="GEE330" s="97"/>
      <c r="GEF330" s="97"/>
      <c r="GEG330" s="97"/>
      <c r="GEH330" s="97"/>
      <c r="GEI330" s="97"/>
      <c r="GEJ330" s="97"/>
      <c r="GEK330" s="97"/>
      <c r="GEL330" s="97"/>
      <c r="GEM330" s="97"/>
      <c r="GEN330" s="97"/>
      <c r="GEO330" s="97"/>
      <c r="GEP330" s="97"/>
      <c r="GEQ330" s="97"/>
      <c r="GER330" s="97"/>
      <c r="GES330" s="97"/>
      <c r="GET330" s="97"/>
      <c r="GEU330" s="97"/>
      <c r="GEV330" s="97"/>
      <c r="GEW330" s="97"/>
      <c r="GEX330" s="97"/>
      <c r="GEY330" s="97"/>
      <c r="GEZ330" s="97"/>
      <c r="GFA330" s="97"/>
      <c r="GFB330" s="97"/>
      <c r="GFC330" s="97"/>
      <c r="GFD330" s="97"/>
      <c r="GFE330" s="97"/>
      <c r="GFF330" s="97"/>
      <c r="GFG330" s="97"/>
      <c r="GFH330" s="97"/>
      <c r="GFI330" s="97"/>
      <c r="GFJ330" s="97"/>
      <c r="GFK330" s="97"/>
      <c r="GFL330" s="97"/>
      <c r="GFM330" s="97"/>
      <c r="GFN330" s="97"/>
      <c r="GFO330" s="97"/>
      <c r="GFP330" s="97"/>
      <c r="GFQ330" s="97"/>
      <c r="GFR330" s="97"/>
      <c r="GFS330" s="97"/>
      <c r="GFT330" s="97"/>
      <c r="GFU330" s="97"/>
      <c r="GFV330" s="97"/>
      <c r="GFW330" s="97"/>
      <c r="GFX330" s="97"/>
      <c r="GFY330" s="97"/>
      <c r="GFZ330" s="97"/>
      <c r="GGA330" s="97"/>
      <c r="GGB330" s="97"/>
      <c r="GGC330" s="97"/>
      <c r="GGD330" s="97"/>
      <c r="GGE330" s="97"/>
      <c r="GGF330" s="97"/>
      <c r="GGG330" s="97"/>
      <c r="GGH330" s="97"/>
      <c r="GGI330" s="97"/>
      <c r="GGJ330" s="97"/>
      <c r="GGK330" s="97"/>
      <c r="GGL330" s="97"/>
      <c r="GGM330" s="97"/>
      <c r="GGN330" s="97"/>
      <c r="GGO330" s="97"/>
      <c r="GGP330" s="97"/>
      <c r="GGQ330" s="97"/>
      <c r="GGR330" s="97"/>
      <c r="GGS330" s="97"/>
      <c r="GGT330" s="97"/>
      <c r="GGU330" s="97"/>
      <c r="GGV330" s="97"/>
      <c r="GGW330" s="97"/>
      <c r="GGX330" s="97"/>
      <c r="GGY330" s="97"/>
      <c r="GGZ330" s="97"/>
      <c r="GHA330" s="97"/>
      <c r="GHB330" s="97"/>
      <c r="GHC330" s="97"/>
      <c r="GHD330" s="97"/>
      <c r="GHE330" s="97"/>
      <c r="GHF330" s="97"/>
      <c r="GHG330" s="97"/>
      <c r="GHH330" s="97"/>
      <c r="GHI330" s="97"/>
      <c r="GHJ330" s="97"/>
      <c r="GHK330" s="97"/>
      <c r="GHL330" s="97"/>
      <c r="GHM330" s="97"/>
      <c r="GHN330" s="97"/>
      <c r="GHO330" s="97"/>
      <c r="GHP330" s="97"/>
      <c r="GHQ330" s="97"/>
      <c r="GHR330" s="97"/>
      <c r="GHS330" s="97"/>
      <c r="GHT330" s="97"/>
      <c r="GHU330" s="97"/>
      <c r="GHV330" s="97"/>
      <c r="GHW330" s="97"/>
      <c r="GHX330" s="97"/>
      <c r="GHY330" s="97"/>
      <c r="GHZ330" s="97"/>
      <c r="GIA330" s="97"/>
      <c r="GIB330" s="97"/>
      <c r="GIC330" s="97"/>
      <c r="GID330" s="97"/>
      <c r="GIE330" s="97"/>
      <c r="GIF330" s="97"/>
      <c r="GIG330" s="97"/>
      <c r="GIH330" s="97"/>
      <c r="GII330" s="97"/>
      <c r="GIJ330" s="97"/>
      <c r="GIK330" s="97"/>
      <c r="GIL330" s="97"/>
      <c r="GIM330" s="97"/>
      <c r="GIN330" s="97"/>
      <c r="GIO330" s="97"/>
      <c r="GIP330" s="97"/>
      <c r="GIQ330" s="97"/>
      <c r="GIR330" s="97"/>
      <c r="GIS330" s="97"/>
      <c r="GIT330" s="97"/>
      <c r="GIU330" s="97"/>
      <c r="GIV330" s="97"/>
      <c r="GIW330" s="97"/>
      <c r="GIX330" s="97"/>
      <c r="GIY330" s="97"/>
      <c r="GIZ330" s="97"/>
      <c r="GJA330" s="97"/>
      <c r="GJB330" s="97"/>
      <c r="GJC330" s="97"/>
      <c r="GJD330" s="97"/>
      <c r="GJE330" s="97"/>
      <c r="GJF330" s="97"/>
      <c r="GJG330" s="97"/>
      <c r="GJH330" s="97"/>
      <c r="GJI330" s="97"/>
      <c r="GJJ330" s="97"/>
      <c r="GJK330" s="97"/>
      <c r="GJL330" s="97"/>
      <c r="GJM330" s="97"/>
      <c r="GJN330" s="97"/>
      <c r="GJO330" s="97"/>
      <c r="GJP330" s="97"/>
      <c r="GJQ330" s="97"/>
      <c r="GJR330" s="97"/>
      <c r="GJS330" s="97"/>
      <c r="GJT330" s="97"/>
      <c r="GJU330" s="97"/>
      <c r="GJV330" s="97"/>
      <c r="GJW330" s="97"/>
      <c r="GJX330" s="97"/>
      <c r="GJY330" s="97"/>
      <c r="GJZ330" s="97"/>
      <c r="GKA330" s="97"/>
      <c r="GKB330" s="97"/>
      <c r="GKC330" s="97"/>
      <c r="GKD330" s="97"/>
      <c r="GKE330" s="97"/>
      <c r="GKF330" s="97"/>
      <c r="GKG330" s="97"/>
      <c r="GKH330" s="97"/>
      <c r="GKI330" s="97"/>
      <c r="GKJ330" s="97"/>
      <c r="GKK330" s="97"/>
      <c r="GKL330" s="97"/>
      <c r="GKM330" s="97"/>
      <c r="GKN330" s="97"/>
      <c r="GKO330" s="97"/>
      <c r="GKP330" s="97"/>
      <c r="GKQ330" s="97"/>
      <c r="GKR330" s="97"/>
      <c r="GKS330" s="97"/>
      <c r="GKT330" s="97"/>
      <c r="GKU330" s="97"/>
      <c r="GKV330" s="97"/>
      <c r="GKW330" s="97"/>
      <c r="GKX330" s="97"/>
      <c r="GKY330" s="97"/>
      <c r="GKZ330" s="97"/>
      <c r="GLA330" s="97"/>
      <c r="GLB330" s="97"/>
      <c r="GLC330" s="97"/>
      <c r="GLD330" s="97"/>
      <c r="GLE330" s="97"/>
      <c r="GLF330" s="97"/>
      <c r="GLG330" s="97"/>
      <c r="GLH330" s="97"/>
      <c r="GLI330" s="97"/>
      <c r="GLJ330" s="97"/>
      <c r="GLK330" s="97"/>
      <c r="GLL330" s="97"/>
      <c r="GLM330" s="97"/>
      <c r="GLN330" s="97"/>
      <c r="GLO330" s="97"/>
      <c r="GLP330" s="97"/>
      <c r="GLQ330" s="97"/>
      <c r="GLR330" s="97"/>
      <c r="GLS330" s="97"/>
      <c r="GLT330" s="97"/>
      <c r="GLU330" s="97"/>
      <c r="GLV330" s="97"/>
      <c r="GLW330" s="97"/>
      <c r="GLX330" s="97"/>
      <c r="GLY330" s="97"/>
      <c r="GLZ330" s="97"/>
      <c r="GMA330" s="97"/>
      <c r="GMB330" s="97"/>
      <c r="GMC330" s="97"/>
      <c r="GMD330" s="97"/>
      <c r="GME330" s="97"/>
      <c r="GMF330" s="97"/>
      <c r="GMG330" s="97"/>
      <c r="GMH330" s="97"/>
      <c r="GMI330" s="97"/>
      <c r="GMJ330" s="97"/>
      <c r="GMK330" s="97"/>
      <c r="GML330" s="97"/>
      <c r="GMM330" s="97"/>
      <c r="GMN330" s="97"/>
      <c r="GMO330" s="97"/>
      <c r="GMP330" s="97"/>
      <c r="GMQ330" s="97"/>
      <c r="GMR330" s="97"/>
      <c r="GMS330" s="97"/>
      <c r="GMT330" s="97"/>
      <c r="GMU330" s="97"/>
      <c r="GMV330" s="97"/>
      <c r="GMW330" s="97"/>
      <c r="GMX330" s="97"/>
      <c r="GMY330" s="97"/>
      <c r="GMZ330" s="97"/>
      <c r="GNA330" s="97"/>
      <c r="GNB330" s="97"/>
      <c r="GNC330" s="97"/>
      <c r="GND330" s="97"/>
      <c r="GNE330" s="97"/>
      <c r="GNF330" s="97"/>
      <c r="GNG330" s="97"/>
      <c r="GNH330" s="97"/>
      <c r="GNI330" s="97"/>
      <c r="GNJ330" s="97"/>
      <c r="GNK330" s="97"/>
      <c r="GNL330" s="97"/>
      <c r="GNM330" s="97"/>
      <c r="GNN330" s="97"/>
      <c r="GNO330" s="97"/>
      <c r="GNP330" s="97"/>
      <c r="GNQ330" s="97"/>
      <c r="GNR330" s="97"/>
      <c r="GNS330" s="97"/>
      <c r="GNT330" s="97"/>
      <c r="GNU330" s="97"/>
      <c r="GNV330" s="97"/>
      <c r="GNW330" s="97"/>
      <c r="GNX330" s="97"/>
      <c r="GNY330" s="97"/>
      <c r="GNZ330" s="97"/>
      <c r="GOA330" s="97"/>
      <c r="GOB330" s="97"/>
      <c r="GOC330" s="97"/>
      <c r="GOD330" s="97"/>
      <c r="GOE330" s="97"/>
      <c r="GOF330" s="97"/>
      <c r="GOG330" s="97"/>
      <c r="GOH330" s="97"/>
      <c r="GOI330" s="97"/>
      <c r="GOJ330" s="97"/>
      <c r="GOK330" s="97"/>
      <c r="GOL330" s="97"/>
      <c r="GOM330" s="97"/>
      <c r="GON330" s="97"/>
      <c r="GOO330" s="97"/>
      <c r="GOP330" s="97"/>
      <c r="GOQ330" s="97"/>
      <c r="GOR330" s="97"/>
      <c r="GOS330" s="97"/>
      <c r="GOT330" s="97"/>
      <c r="GOU330" s="97"/>
      <c r="GOV330" s="97"/>
      <c r="GOW330" s="97"/>
      <c r="GOX330" s="97"/>
      <c r="GOY330" s="97"/>
      <c r="GOZ330" s="97"/>
      <c r="GPA330" s="97"/>
      <c r="GPB330" s="97"/>
      <c r="GPC330" s="97"/>
      <c r="GPD330" s="97"/>
      <c r="GPE330" s="97"/>
      <c r="GPF330" s="97"/>
      <c r="GPG330" s="97"/>
      <c r="GPH330" s="97"/>
      <c r="GPI330" s="97"/>
      <c r="GPJ330" s="97"/>
      <c r="GPK330" s="97"/>
      <c r="GPL330" s="97"/>
      <c r="GPM330" s="97"/>
      <c r="GPN330" s="97"/>
      <c r="GPO330" s="97"/>
      <c r="GPP330" s="97"/>
      <c r="GPQ330" s="97"/>
      <c r="GPR330" s="97"/>
      <c r="GPS330" s="97"/>
      <c r="GPT330" s="97"/>
      <c r="GPU330" s="97"/>
      <c r="GPV330" s="97"/>
      <c r="GPW330" s="97"/>
      <c r="GPX330" s="97"/>
      <c r="GPY330" s="97"/>
      <c r="GPZ330" s="97"/>
      <c r="GQA330" s="97"/>
      <c r="GQB330" s="97"/>
      <c r="GQC330" s="97"/>
      <c r="GQD330" s="97"/>
      <c r="GQE330" s="97"/>
      <c r="GQF330" s="97"/>
      <c r="GQG330" s="97"/>
      <c r="GQH330" s="97"/>
      <c r="GQI330" s="97"/>
      <c r="GQJ330" s="97"/>
      <c r="GQK330" s="97"/>
      <c r="GQL330" s="97"/>
      <c r="GQM330" s="97"/>
      <c r="GQN330" s="97"/>
      <c r="GQO330" s="97"/>
      <c r="GQP330" s="97"/>
      <c r="GQQ330" s="97"/>
      <c r="GQR330" s="97"/>
      <c r="GQS330" s="97"/>
      <c r="GQT330" s="97"/>
      <c r="GQU330" s="97"/>
      <c r="GQV330" s="97"/>
      <c r="GQW330" s="97"/>
      <c r="GQX330" s="97"/>
      <c r="GQY330" s="97"/>
      <c r="GQZ330" s="97"/>
      <c r="GRA330" s="97"/>
      <c r="GRB330" s="97"/>
      <c r="GRC330" s="97"/>
      <c r="GRD330" s="97"/>
      <c r="GRE330" s="97"/>
      <c r="GRF330" s="97"/>
      <c r="GRG330" s="97"/>
      <c r="GRH330" s="97"/>
      <c r="GRI330" s="97"/>
      <c r="GRJ330" s="97"/>
      <c r="GRK330" s="97"/>
      <c r="GRL330" s="97"/>
      <c r="GRM330" s="97"/>
      <c r="GRN330" s="97"/>
      <c r="GRO330" s="97"/>
      <c r="GRP330" s="97"/>
      <c r="GRQ330" s="97"/>
      <c r="GRR330" s="97"/>
      <c r="GRS330" s="97"/>
      <c r="GRT330" s="97"/>
      <c r="GRU330" s="97"/>
      <c r="GRV330" s="97"/>
      <c r="GRW330" s="97"/>
      <c r="GRX330" s="97"/>
      <c r="GRY330" s="97"/>
      <c r="GRZ330" s="97"/>
      <c r="GSA330" s="97"/>
      <c r="GSB330" s="97"/>
      <c r="GSC330" s="97"/>
      <c r="GSD330" s="97"/>
      <c r="GSE330" s="97"/>
      <c r="GSF330" s="97"/>
      <c r="GSG330" s="97"/>
      <c r="GSH330" s="97"/>
      <c r="GSI330" s="97"/>
      <c r="GSJ330" s="97"/>
      <c r="GSK330" s="97"/>
      <c r="GSL330" s="97"/>
      <c r="GSM330" s="97"/>
      <c r="GSN330" s="97"/>
      <c r="GSO330" s="97"/>
      <c r="GSP330" s="97"/>
      <c r="GSQ330" s="97"/>
      <c r="GSR330" s="97"/>
      <c r="GSS330" s="97"/>
      <c r="GST330" s="97"/>
      <c r="GSU330" s="97"/>
      <c r="GSV330" s="97"/>
      <c r="GSW330" s="97"/>
      <c r="GSX330" s="97"/>
      <c r="GSY330" s="97"/>
      <c r="GSZ330" s="97"/>
      <c r="GTA330" s="97"/>
      <c r="GTB330" s="97"/>
      <c r="GTC330" s="97"/>
      <c r="GTD330" s="97"/>
      <c r="GTE330" s="97"/>
      <c r="GTF330" s="97"/>
      <c r="GTG330" s="97"/>
      <c r="GTH330" s="97"/>
      <c r="GTI330" s="97"/>
      <c r="GTJ330" s="97"/>
      <c r="GTK330" s="97"/>
      <c r="GTL330" s="97"/>
      <c r="GTM330" s="97"/>
      <c r="GTN330" s="97"/>
      <c r="GTO330" s="97"/>
      <c r="GTP330" s="97"/>
      <c r="GTQ330" s="97"/>
      <c r="GTR330" s="97"/>
      <c r="GTS330" s="97"/>
      <c r="GTT330" s="97"/>
      <c r="GTU330" s="97"/>
      <c r="GTV330" s="97"/>
      <c r="GTW330" s="97"/>
      <c r="GTX330" s="97"/>
      <c r="GTY330" s="97"/>
      <c r="GTZ330" s="97"/>
      <c r="GUA330" s="97"/>
      <c r="GUB330" s="97"/>
      <c r="GUC330" s="97"/>
      <c r="GUD330" s="97"/>
      <c r="GUE330" s="97"/>
      <c r="GUF330" s="97"/>
      <c r="GUG330" s="97"/>
      <c r="GUH330" s="97"/>
      <c r="GUI330" s="97"/>
      <c r="GUJ330" s="97"/>
      <c r="GUK330" s="97"/>
      <c r="GUL330" s="97"/>
      <c r="GUM330" s="97"/>
      <c r="GUN330" s="97"/>
      <c r="GUO330" s="97"/>
      <c r="GUP330" s="97"/>
      <c r="GUQ330" s="97"/>
      <c r="GUR330" s="97"/>
      <c r="GUS330" s="97"/>
      <c r="GUT330" s="97"/>
      <c r="GUU330" s="97"/>
      <c r="GUV330" s="97"/>
      <c r="GUW330" s="97"/>
      <c r="GUX330" s="97"/>
      <c r="GUY330" s="97"/>
      <c r="GUZ330" s="97"/>
      <c r="GVA330" s="97"/>
      <c r="GVB330" s="97"/>
      <c r="GVC330" s="97"/>
      <c r="GVD330" s="97"/>
      <c r="GVE330" s="97"/>
      <c r="GVF330" s="97"/>
      <c r="GVG330" s="97"/>
      <c r="GVH330" s="97"/>
      <c r="GVI330" s="97"/>
      <c r="GVJ330" s="97"/>
      <c r="GVK330" s="97"/>
      <c r="GVL330" s="97"/>
      <c r="GVM330" s="97"/>
      <c r="GVN330" s="97"/>
      <c r="GVO330" s="97"/>
      <c r="GVP330" s="97"/>
      <c r="GVQ330" s="97"/>
      <c r="GVR330" s="97"/>
      <c r="GVS330" s="97"/>
      <c r="GVT330" s="97"/>
      <c r="GVU330" s="97"/>
      <c r="GVV330" s="97"/>
      <c r="GVW330" s="97"/>
      <c r="GVX330" s="97"/>
      <c r="GVY330" s="97"/>
      <c r="GVZ330" s="97"/>
      <c r="GWA330" s="97"/>
      <c r="GWB330" s="97"/>
      <c r="GWC330" s="97"/>
      <c r="GWD330" s="97"/>
      <c r="GWE330" s="97"/>
      <c r="GWF330" s="97"/>
      <c r="GWG330" s="97"/>
      <c r="GWH330" s="97"/>
      <c r="GWI330" s="97"/>
      <c r="GWJ330" s="97"/>
      <c r="GWK330" s="97"/>
      <c r="GWL330" s="97"/>
      <c r="GWM330" s="97"/>
      <c r="GWN330" s="97"/>
      <c r="GWO330" s="97"/>
      <c r="GWP330" s="97"/>
      <c r="GWQ330" s="97"/>
      <c r="GWR330" s="97"/>
      <c r="GWS330" s="97"/>
      <c r="GWT330" s="97"/>
      <c r="GWU330" s="97"/>
      <c r="GWV330" s="97"/>
      <c r="GWW330" s="97"/>
      <c r="GWX330" s="97"/>
      <c r="GWY330" s="97"/>
      <c r="GWZ330" s="97"/>
      <c r="GXA330" s="97"/>
      <c r="GXB330" s="97"/>
      <c r="GXC330" s="97"/>
      <c r="GXD330" s="97"/>
      <c r="GXE330" s="97"/>
      <c r="GXF330" s="97"/>
      <c r="GXG330" s="97"/>
      <c r="GXH330" s="97"/>
      <c r="GXI330" s="97"/>
      <c r="GXJ330" s="97"/>
      <c r="GXK330" s="97"/>
      <c r="GXL330" s="97"/>
      <c r="GXM330" s="97"/>
      <c r="GXN330" s="97"/>
      <c r="GXO330" s="97"/>
      <c r="GXP330" s="97"/>
      <c r="GXQ330" s="97"/>
      <c r="GXR330" s="97"/>
      <c r="GXS330" s="97"/>
      <c r="GXT330" s="97"/>
      <c r="GXU330" s="97"/>
      <c r="GXV330" s="97"/>
      <c r="GXW330" s="97"/>
      <c r="GXX330" s="97"/>
      <c r="GXY330" s="97"/>
      <c r="GXZ330" s="97"/>
      <c r="GYA330" s="97"/>
      <c r="GYB330" s="97"/>
      <c r="GYC330" s="97"/>
      <c r="GYD330" s="97"/>
      <c r="GYE330" s="97"/>
      <c r="GYF330" s="97"/>
      <c r="GYG330" s="97"/>
      <c r="GYH330" s="97"/>
      <c r="GYI330" s="97"/>
      <c r="GYJ330" s="97"/>
      <c r="GYK330" s="97"/>
      <c r="GYL330" s="97"/>
      <c r="GYM330" s="97"/>
      <c r="GYN330" s="97"/>
      <c r="GYO330" s="97"/>
      <c r="GYP330" s="97"/>
      <c r="GYQ330" s="97"/>
      <c r="GYR330" s="97"/>
      <c r="GYS330" s="97"/>
      <c r="GYT330" s="97"/>
      <c r="GYU330" s="97"/>
      <c r="GYV330" s="97"/>
      <c r="GYW330" s="97"/>
      <c r="GYX330" s="97"/>
      <c r="GYY330" s="97"/>
      <c r="GYZ330" s="97"/>
      <c r="GZA330" s="97"/>
      <c r="GZB330" s="97"/>
      <c r="GZC330" s="97"/>
      <c r="GZD330" s="97"/>
      <c r="GZE330" s="97"/>
      <c r="GZF330" s="97"/>
      <c r="GZG330" s="97"/>
      <c r="GZH330" s="97"/>
      <c r="GZI330" s="97"/>
      <c r="GZJ330" s="97"/>
      <c r="GZK330" s="97"/>
      <c r="GZL330" s="97"/>
      <c r="GZM330" s="97"/>
      <c r="GZN330" s="97"/>
      <c r="GZO330" s="97"/>
      <c r="GZP330" s="97"/>
      <c r="GZQ330" s="97"/>
      <c r="GZR330" s="97"/>
      <c r="GZS330" s="97"/>
      <c r="GZT330" s="97"/>
      <c r="GZU330" s="97"/>
      <c r="GZV330" s="97"/>
      <c r="GZW330" s="97"/>
      <c r="GZX330" s="97"/>
      <c r="GZY330" s="97"/>
      <c r="GZZ330" s="97"/>
      <c r="HAA330" s="97"/>
      <c r="HAB330" s="97"/>
      <c r="HAC330" s="97"/>
      <c r="HAD330" s="97"/>
      <c r="HAE330" s="97"/>
      <c r="HAF330" s="97"/>
      <c r="HAG330" s="97"/>
      <c r="HAH330" s="97"/>
      <c r="HAI330" s="97"/>
      <c r="HAJ330" s="97"/>
      <c r="HAK330" s="97"/>
      <c r="HAL330" s="97"/>
      <c r="HAM330" s="97"/>
      <c r="HAN330" s="97"/>
      <c r="HAO330" s="97"/>
      <c r="HAP330" s="97"/>
      <c r="HAQ330" s="97"/>
      <c r="HAR330" s="97"/>
      <c r="HAS330" s="97"/>
      <c r="HAT330" s="97"/>
      <c r="HAU330" s="97"/>
      <c r="HAV330" s="97"/>
      <c r="HAW330" s="97"/>
      <c r="HAX330" s="97"/>
      <c r="HAY330" s="97"/>
      <c r="HAZ330" s="97"/>
      <c r="HBA330" s="97"/>
      <c r="HBB330" s="97"/>
      <c r="HBC330" s="97"/>
      <c r="HBD330" s="97"/>
      <c r="HBE330" s="97"/>
      <c r="HBF330" s="97"/>
      <c r="HBG330" s="97"/>
      <c r="HBH330" s="97"/>
      <c r="HBI330" s="97"/>
      <c r="HBJ330" s="97"/>
      <c r="HBK330" s="97"/>
      <c r="HBL330" s="97"/>
      <c r="HBM330" s="97"/>
      <c r="HBN330" s="97"/>
      <c r="HBO330" s="97"/>
      <c r="HBP330" s="97"/>
      <c r="HBQ330" s="97"/>
      <c r="HBR330" s="97"/>
      <c r="HBS330" s="97"/>
      <c r="HBT330" s="97"/>
      <c r="HBU330" s="97"/>
      <c r="HBV330" s="97"/>
      <c r="HBW330" s="97"/>
      <c r="HBX330" s="97"/>
      <c r="HBY330" s="97"/>
      <c r="HBZ330" s="97"/>
      <c r="HCA330" s="97"/>
      <c r="HCB330" s="97"/>
      <c r="HCC330" s="97"/>
      <c r="HCD330" s="97"/>
      <c r="HCE330" s="97"/>
      <c r="HCF330" s="97"/>
      <c r="HCG330" s="97"/>
      <c r="HCH330" s="97"/>
      <c r="HCI330" s="97"/>
      <c r="HCJ330" s="97"/>
      <c r="HCK330" s="97"/>
      <c r="HCL330" s="97"/>
      <c r="HCM330" s="97"/>
      <c r="HCN330" s="97"/>
      <c r="HCO330" s="97"/>
      <c r="HCP330" s="97"/>
      <c r="HCQ330" s="97"/>
      <c r="HCR330" s="97"/>
      <c r="HCS330" s="97"/>
      <c r="HCT330" s="97"/>
      <c r="HCU330" s="97"/>
      <c r="HCV330" s="97"/>
      <c r="HCW330" s="97"/>
      <c r="HCX330" s="97"/>
      <c r="HCY330" s="97"/>
      <c r="HCZ330" s="97"/>
      <c r="HDA330" s="97"/>
      <c r="HDB330" s="97"/>
      <c r="HDC330" s="97"/>
      <c r="HDD330" s="97"/>
      <c r="HDE330" s="97"/>
      <c r="HDF330" s="97"/>
      <c r="HDG330" s="97"/>
      <c r="HDH330" s="97"/>
      <c r="HDI330" s="97"/>
      <c r="HDJ330" s="97"/>
      <c r="HDK330" s="97"/>
      <c r="HDL330" s="97"/>
      <c r="HDM330" s="97"/>
      <c r="HDN330" s="97"/>
      <c r="HDO330" s="97"/>
      <c r="HDP330" s="97"/>
      <c r="HDQ330" s="97"/>
      <c r="HDR330" s="97"/>
      <c r="HDS330" s="97"/>
      <c r="HDT330" s="97"/>
      <c r="HDU330" s="97"/>
      <c r="HDV330" s="97"/>
      <c r="HDW330" s="97"/>
      <c r="HDX330" s="97"/>
      <c r="HDY330" s="97"/>
      <c r="HDZ330" s="97"/>
      <c r="HEA330" s="97"/>
      <c r="HEB330" s="97"/>
      <c r="HEC330" s="97"/>
      <c r="HED330" s="97"/>
      <c r="HEE330" s="97"/>
      <c r="HEF330" s="97"/>
      <c r="HEG330" s="97"/>
      <c r="HEH330" s="97"/>
      <c r="HEI330" s="97"/>
      <c r="HEJ330" s="97"/>
      <c r="HEK330" s="97"/>
      <c r="HEL330" s="97"/>
      <c r="HEM330" s="97"/>
      <c r="HEN330" s="97"/>
      <c r="HEO330" s="97"/>
      <c r="HEP330" s="97"/>
      <c r="HEQ330" s="97"/>
      <c r="HER330" s="97"/>
      <c r="HES330" s="97"/>
      <c r="HET330" s="97"/>
      <c r="HEU330" s="97"/>
      <c r="HEV330" s="97"/>
      <c r="HEW330" s="97"/>
      <c r="HEX330" s="97"/>
      <c r="HEY330" s="97"/>
      <c r="HEZ330" s="97"/>
      <c r="HFA330" s="97"/>
      <c r="HFB330" s="97"/>
      <c r="HFC330" s="97"/>
      <c r="HFD330" s="97"/>
      <c r="HFE330" s="97"/>
      <c r="HFF330" s="97"/>
      <c r="HFG330" s="97"/>
      <c r="HFH330" s="97"/>
      <c r="HFI330" s="97"/>
      <c r="HFJ330" s="97"/>
      <c r="HFK330" s="97"/>
      <c r="HFL330" s="97"/>
      <c r="HFM330" s="97"/>
      <c r="HFN330" s="97"/>
      <c r="HFO330" s="97"/>
      <c r="HFP330" s="97"/>
      <c r="HFQ330" s="97"/>
      <c r="HFR330" s="97"/>
      <c r="HFS330" s="97"/>
      <c r="HFT330" s="97"/>
      <c r="HFU330" s="97"/>
      <c r="HFV330" s="97"/>
      <c r="HFW330" s="97"/>
      <c r="HFX330" s="97"/>
      <c r="HFY330" s="97"/>
      <c r="HFZ330" s="97"/>
      <c r="HGA330" s="97"/>
      <c r="HGB330" s="97"/>
      <c r="HGC330" s="97"/>
      <c r="HGD330" s="97"/>
      <c r="HGE330" s="97"/>
      <c r="HGF330" s="97"/>
      <c r="HGG330" s="97"/>
      <c r="HGH330" s="97"/>
      <c r="HGI330" s="97"/>
      <c r="HGJ330" s="97"/>
      <c r="HGK330" s="97"/>
      <c r="HGL330" s="97"/>
      <c r="HGM330" s="97"/>
      <c r="HGN330" s="97"/>
      <c r="HGO330" s="97"/>
      <c r="HGP330" s="97"/>
      <c r="HGQ330" s="97"/>
      <c r="HGR330" s="97"/>
      <c r="HGS330" s="97"/>
      <c r="HGT330" s="97"/>
      <c r="HGU330" s="97"/>
      <c r="HGV330" s="97"/>
      <c r="HGW330" s="97"/>
      <c r="HGX330" s="97"/>
      <c r="HGY330" s="97"/>
      <c r="HGZ330" s="97"/>
      <c r="HHA330" s="97"/>
      <c r="HHB330" s="97"/>
      <c r="HHC330" s="97"/>
      <c r="HHD330" s="97"/>
      <c r="HHE330" s="97"/>
      <c r="HHF330" s="97"/>
      <c r="HHG330" s="97"/>
      <c r="HHH330" s="97"/>
      <c r="HHI330" s="97"/>
      <c r="HHJ330" s="97"/>
      <c r="HHK330" s="97"/>
      <c r="HHL330" s="97"/>
      <c r="HHM330" s="97"/>
      <c r="HHN330" s="97"/>
      <c r="HHO330" s="97"/>
      <c r="HHP330" s="97"/>
      <c r="HHQ330" s="97"/>
      <c r="HHR330" s="97"/>
      <c r="HHS330" s="97"/>
      <c r="HHT330" s="97"/>
      <c r="HHU330" s="97"/>
      <c r="HHV330" s="97"/>
      <c r="HHW330" s="97"/>
      <c r="HHX330" s="97"/>
      <c r="HHY330" s="97"/>
      <c r="HHZ330" s="97"/>
      <c r="HIA330" s="97"/>
      <c r="HIB330" s="97"/>
      <c r="HIC330" s="97"/>
      <c r="HID330" s="97"/>
      <c r="HIE330" s="97"/>
      <c r="HIF330" s="97"/>
      <c r="HIG330" s="97"/>
      <c r="HIH330" s="97"/>
      <c r="HII330" s="97"/>
      <c r="HIJ330" s="97"/>
      <c r="HIK330" s="97"/>
      <c r="HIL330" s="97"/>
      <c r="HIM330" s="97"/>
      <c r="HIN330" s="97"/>
      <c r="HIO330" s="97"/>
      <c r="HIP330" s="97"/>
      <c r="HIQ330" s="97"/>
      <c r="HIR330" s="97"/>
      <c r="HIS330" s="97"/>
      <c r="HIT330" s="97"/>
      <c r="HIU330" s="97"/>
      <c r="HIV330" s="97"/>
      <c r="HIW330" s="97"/>
      <c r="HIX330" s="97"/>
      <c r="HIY330" s="97"/>
      <c r="HIZ330" s="97"/>
      <c r="HJA330" s="97"/>
      <c r="HJB330" s="97"/>
      <c r="HJC330" s="97"/>
      <c r="HJD330" s="97"/>
      <c r="HJE330" s="97"/>
      <c r="HJF330" s="97"/>
      <c r="HJG330" s="97"/>
      <c r="HJH330" s="97"/>
      <c r="HJI330" s="97"/>
      <c r="HJJ330" s="97"/>
      <c r="HJK330" s="97"/>
      <c r="HJL330" s="97"/>
      <c r="HJM330" s="97"/>
      <c r="HJN330" s="97"/>
      <c r="HJO330" s="97"/>
      <c r="HJP330" s="97"/>
      <c r="HJQ330" s="97"/>
      <c r="HJR330" s="97"/>
      <c r="HJS330" s="97"/>
      <c r="HJT330" s="97"/>
      <c r="HJU330" s="97"/>
      <c r="HJV330" s="97"/>
      <c r="HJW330" s="97"/>
      <c r="HJX330" s="97"/>
      <c r="HJY330" s="97"/>
      <c r="HJZ330" s="97"/>
      <c r="HKA330" s="97"/>
      <c r="HKB330" s="97"/>
      <c r="HKC330" s="97"/>
      <c r="HKD330" s="97"/>
      <c r="HKE330" s="97"/>
      <c r="HKF330" s="97"/>
      <c r="HKG330" s="97"/>
      <c r="HKH330" s="97"/>
      <c r="HKI330" s="97"/>
      <c r="HKJ330" s="97"/>
      <c r="HKK330" s="97"/>
      <c r="HKL330" s="97"/>
      <c r="HKM330" s="97"/>
      <c r="HKN330" s="97"/>
      <c r="HKO330" s="97"/>
      <c r="HKP330" s="97"/>
      <c r="HKQ330" s="97"/>
      <c r="HKR330" s="97"/>
      <c r="HKS330" s="97"/>
      <c r="HKT330" s="97"/>
      <c r="HKU330" s="97"/>
      <c r="HKV330" s="97"/>
      <c r="HKW330" s="97"/>
      <c r="HKX330" s="97"/>
      <c r="HKY330" s="97"/>
      <c r="HKZ330" s="97"/>
      <c r="HLA330" s="97"/>
      <c r="HLB330" s="97"/>
      <c r="HLC330" s="97"/>
      <c r="HLD330" s="97"/>
      <c r="HLE330" s="97"/>
      <c r="HLF330" s="97"/>
      <c r="HLG330" s="97"/>
      <c r="HLH330" s="97"/>
      <c r="HLI330" s="97"/>
      <c r="HLJ330" s="97"/>
      <c r="HLK330" s="97"/>
      <c r="HLL330" s="97"/>
      <c r="HLM330" s="97"/>
      <c r="HLN330" s="97"/>
      <c r="HLO330" s="97"/>
      <c r="HLP330" s="97"/>
      <c r="HLQ330" s="97"/>
      <c r="HLR330" s="97"/>
      <c r="HLS330" s="97"/>
      <c r="HLT330" s="97"/>
      <c r="HLU330" s="97"/>
      <c r="HLV330" s="97"/>
      <c r="HLW330" s="97"/>
      <c r="HLX330" s="97"/>
      <c r="HLY330" s="97"/>
      <c r="HLZ330" s="97"/>
      <c r="HMA330" s="97"/>
      <c r="HMB330" s="97"/>
      <c r="HMC330" s="97"/>
      <c r="HMD330" s="97"/>
      <c r="HME330" s="97"/>
      <c r="HMF330" s="97"/>
      <c r="HMG330" s="97"/>
      <c r="HMH330" s="97"/>
      <c r="HMI330" s="97"/>
      <c r="HMJ330" s="97"/>
      <c r="HMK330" s="97"/>
      <c r="HML330" s="97"/>
      <c r="HMM330" s="97"/>
      <c r="HMN330" s="97"/>
      <c r="HMO330" s="97"/>
      <c r="HMP330" s="97"/>
      <c r="HMQ330" s="97"/>
      <c r="HMR330" s="97"/>
      <c r="HMS330" s="97"/>
      <c r="HMT330" s="97"/>
      <c r="HMU330" s="97"/>
      <c r="HMV330" s="97"/>
      <c r="HMW330" s="97"/>
      <c r="HMX330" s="97"/>
      <c r="HMY330" s="97"/>
      <c r="HMZ330" s="97"/>
      <c r="HNA330" s="97"/>
      <c r="HNB330" s="97"/>
      <c r="HNC330" s="97"/>
      <c r="HND330" s="97"/>
      <c r="HNE330" s="97"/>
      <c r="HNF330" s="97"/>
      <c r="HNG330" s="97"/>
      <c r="HNH330" s="97"/>
      <c r="HNI330" s="97"/>
      <c r="HNJ330" s="97"/>
      <c r="HNK330" s="97"/>
      <c r="HNL330" s="97"/>
      <c r="HNM330" s="97"/>
      <c r="HNN330" s="97"/>
      <c r="HNO330" s="97"/>
      <c r="HNP330" s="97"/>
      <c r="HNQ330" s="97"/>
      <c r="HNR330" s="97"/>
      <c r="HNS330" s="97"/>
      <c r="HNT330" s="97"/>
      <c r="HNU330" s="97"/>
      <c r="HNV330" s="97"/>
      <c r="HNW330" s="97"/>
      <c r="HNX330" s="97"/>
      <c r="HNY330" s="97"/>
      <c r="HNZ330" s="97"/>
      <c r="HOA330" s="97"/>
      <c r="HOB330" s="97"/>
      <c r="HOC330" s="97"/>
      <c r="HOD330" s="97"/>
      <c r="HOE330" s="97"/>
      <c r="HOF330" s="97"/>
      <c r="HOG330" s="97"/>
      <c r="HOH330" s="97"/>
      <c r="HOI330" s="97"/>
      <c r="HOJ330" s="97"/>
      <c r="HOK330" s="97"/>
      <c r="HOL330" s="97"/>
      <c r="HOM330" s="97"/>
      <c r="HON330" s="97"/>
      <c r="HOO330" s="97"/>
      <c r="HOP330" s="97"/>
      <c r="HOQ330" s="97"/>
      <c r="HOR330" s="97"/>
      <c r="HOS330" s="97"/>
      <c r="HOT330" s="97"/>
      <c r="HOU330" s="97"/>
      <c r="HOV330" s="97"/>
      <c r="HOW330" s="97"/>
      <c r="HOX330" s="97"/>
      <c r="HOY330" s="97"/>
      <c r="HOZ330" s="97"/>
      <c r="HPA330" s="97"/>
      <c r="HPB330" s="97"/>
      <c r="HPC330" s="97"/>
      <c r="HPD330" s="97"/>
      <c r="HPE330" s="97"/>
      <c r="HPF330" s="97"/>
      <c r="HPG330" s="97"/>
      <c r="HPH330" s="97"/>
      <c r="HPI330" s="97"/>
      <c r="HPJ330" s="97"/>
      <c r="HPK330" s="97"/>
      <c r="HPL330" s="97"/>
      <c r="HPM330" s="97"/>
      <c r="HPN330" s="97"/>
      <c r="HPO330" s="97"/>
      <c r="HPP330" s="97"/>
      <c r="HPQ330" s="97"/>
      <c r="HPR330" s="97"/>
      <c r="HPS330" s="97"/>
      <c r="HPT330" s="97"/>
      <c r="HPU330" s="97"/>
      <c r="HPV330" s="97"/>
      <c r="HPW330" s="97"/>
      <c r="HPX330" s="97"/>
      <c r="HPY330" s="97"/>
      <c r="HPZ330" s="97"/>
      <c r="HQA330" s="97"/>
      <c r="HQB330" s="97"/>
      <c r="HQC330" s="97"/>
      <c r="HQD330" s="97"/>
      <c r="HQE330" s="97"/>
      <c r="HQF330" s="97"/>
      <c r="HQG330" s="97"/>
      <c r="HQH330" s="97"/>
      <c r="HQI330" s="97"/>
      <c r="HQJ330" s="97"/>
      <c r="HQK330" s="97"/>
      <c r="HQL330" s="97"/>
      <c r="HQM330" s="97"/>
      <c r="HQN330" s="97"/>
      <c r="HQO330" s="97"/>
      <c r="HQP330" s="97"/>
      <c r="HQQ330" s="97"/>
      <c r="HQR330" s="97"/>
      <c r="HQS330" s="97"/>
      <c r="HQT330" s="97"/>
      <c r="HQU330" s="97"/>
      <c r="HQV330" s="97"/>
      <c r="HQW330" s="97"/>
      <c r="HQX330" s="97"/>
      <c r="HQY330" s="97"/>
      <c r="HQZ330" s="97"/>
      <c r="HRA330" s="97"/>
      <c r="HRB330" s="97"/>
      <c r="HRC330" s="97"/>
      <c r="HRD330" s="97"/>
      <c r="HRE330" s="97"/>
      <c r="HRF330" s="97"/>
      <c r="HRG330" s="97"/>
      <c r="HRH330" s="97"/>
      <c r="HRI330" s="97"/>
      <c r="HRJ330" s="97"/>
      <c r="HRK330" s="97"/>
      <c r="HRL330" s="97"/>
      <c r="HRM330" s="97"/>
      <c r="HRN330" s="97"/>
      <c r="HRO330" s="97"/>
      <c r="HRP330" s="97"/>
      <c r="HRQ330" s="97"/>
      <c r="HRR330" s="97"/>
      <c r="HRS330" s="97"/>
      <c r="HRT330" s="97"/>
      <c r="HRU330" s="97"/>
      <c r="HRV330" s="97"/>
      <c r="HRW330" s="97"/>
      <c r="HRX330" s="97"/>
      <c r="HRY330" s="97"/>
      <c r="HRZ330" s="97"/>
      <c r="HSA330" s="97"/>
      <c r="HSB330" s="97"/>
      <c r="HSC330" s="97"/>
      <c r="HSD330" s="97"/>
      <c r="HSE330" s="97"/>
      <c r="HSF330" s="97"/>
      <c r="HSG330" s="97"/>
      <c r="HSH330" s="97"/>
      <c r="HSI330" s="97"/>
      <c r="HSJ330" s="97"/>
      <c r="HSK330" s="97"/>
      <c r="HSL330" s="97"/>
      <c r="HSM330" s="97"/>
      <c r="HSN330" s="97"/>
      <c r="HSO330" s="97"/>
      <c r="HSP330" s="97"/>
      <c r="HSQ330" s="97"/>
      <c r="HSR330" s="97"/>
      <c r="HSS330" s="97"/>
      <c r="HST330" s="97"/>
      <c r="HSU330" s="97"/>
      <c r="HSV330" s="97"/>
      <c r="HSW330" s="97"/>
      <c r="HSX330" s="97"/>
      <c r="HSY330" s="97"/>
      <c r="HSZ330" s="97"/>
      <c r="HTA330" s="97"/>
      <c r="HTB330" s="97"/>
      <c r="HTC330" s="97"/>
      <c r="HTD330" s="97"/>
      <c r="HTE330" s="97"/>
      <c r="HTF330" s="97"/>
      <c r="HTG330" s="97"/>
      <c r="HTH330" s="97"/>
      <c r="HTI330" s="97"/>
      <c r="HTJ330" s="97"/>
      <c r="HTK330" s="97"/>
      <c r="HTL330" s="97"/>
      <c r="HTM330" s="97"/>
      <c r="HTN330" s="97"/>
      <c r="HTO330" s="97"/>
      <c r="HTP330" s="97"/>
      <c r="HTQ330" s="97"/>
      <c r="HTR330" s="97"/>
      <c r="HTS330" s="97"/>
      <c r="HTT330" s="97"/>
      <c r="HTU330" s="97"/>
      <c r="HTV330" s="97"/>
      <c r="HTW330" s="97"/>
      <c r="HTX330" s="97"/>
      <c r="HTY330" s="97"/>
      <c r="HTZ330" s="97"/>
      <c r="HUA330" s="97"/>
      <c r="HUB330" s="97"/>
      <c r="HUC330" s="97"/>
      <c r="HUD330" s="97"/>
      <c r="HUE330" s="97"/>
      <c r="HUF330" s="97"/>
      <c r="HUG330" s="97"/>
      <c r="HUH330" s="97"/>
      <c r="HUI330" s="97"/>
      <c r="HUJ330" s="97"/>
      <c r="HUK330" s="97"/>
      <c r="HUL330" s="97"/>
      <c r="HUM330" s="97"/>
      <c r="HUN330" s="97"/>
      <c r="HUO330" s="97"/>
      <c r="HUP330" s="97"/>
      <c r="HUQ330" s="97"/>
      <c r="HUR330" s="97"/>
      <c r="HUS330" s="97"/>
      <c r="HUT330" s="97"/>
      <c r="HUU330" s="97"/>
      <c r="HUV330" s="97"/>
      <c r="HUW330" s="97"/>
      <c r="HUX330" s="97"/>
      <c r="HUY330" s="97"/>
      <c r="HUZ330" s="97"/>
      <c r="HVA330" s="97"/>
      <c r="HVB330" s="97"/>
      <c r="HVC330" s="97"/>
      <c r="HVD330" s="97"/>
      <c r="HVE330" s="97"/>
      <c r="HVF330" s="97"/>
      <c r="HVG330" s="97"/>
      <c r="HVH330" s="97"/>
      <c r="HVI330" s="97"/>
      <c r="HVJ330" s="97"/>
      <c r="HVK330" s="97"/>
      <c r="HVL330" s="97"/>
      <c r="HVM330" s="97"/>
      <c r="HVN330" s="97"/>
      <c r="HVO330" s="97"/>
      <c r="HVP330" s="97"/>
      <c r="HVQ330" s="97"/>
      <c r="HVR330" s="97"/>
      <c r="HVS330" s="97"/>
      <c r="HVT330" s="97"/>
      <c r="HVU330" s="97"/>
      <c r="HVV330" s="97"/>
      <c r="HVW330" s="97"/>
      <c r="HVX330" s="97"/>
      <c r="HVY330" s="97"/>
      <c r="HVZ330" s="97"/>
      <c r="HWA330" s="97"/>
      <c r="HWB330" s="97"/>
      <c r="HWC330" s="97"/>
      <c r="HWD330" s="97"/>
      <c r="HWE330" s="97"/>
      <c r="HWF330" s="97"/>
      <c r="HWG330" s="97"/>
      <c r="HWH330" s="97"/>
      <c r="HWI330" s="97"/>
      <c r="HWJ330" s="97"/>
      <c r="HWK330" s="97"/>
      <c r="HWL330" s="97"/>
      <c r="HWM330" s="97"/>
      <c r="HWN330" s="97"/>
      <c r="HWO330" s="97"/>
      <c r="HWP330" s="97"/>
      <c r="HWQ330" s="97"/>
      <c r="HWR330" s="97"/>
      <c r="HWS330" s="97"/>
      <c r="HWT330" s="97"/>
      <c r="HWU330" s="97"/>
      <c r="HWV330" s="97"/>
      <c r="HWW330" s="97"/>
      <c r="HWX330" s="97"/>
      <c r="HWY330" s="97"/>
      <c r="HWZ330" s="97"/>
      <c r="HXA330" s="97"/>
      <c r="HXB330" s="97"/>
      <c r="HXC330" s="97"/>
      <c r="HXD330" s="97"/>
      <c r="HXE330" s="97"/>
      <c r="HXF330" s="97"/>
      <c r="HXG330" s="97"/>
      <c r="HXH330" s="97"/>
      <c r="HXI330" s="97"/>
      <c r="HXJ330" s="97"/>
      <c r="HXK330" s="97"/>
      <c r="HXL330" s="97"/>
      <c r="HXM330" s="97"/>
      <c r="HXN330" s="97"/>
      <c r="HXO330" s="97"/>
      <c r="HXP330" s="97"/>
      <c r="HXQ330" s="97"/>
      <c r="HXR330" s="97"/>
      <c r="HXS330" s="97"/>
      <c r="HXT330" s="97"/>
      <c r="HXU330" s="97"/>
      <c r="HXV330" s="97"/>
      <c r="HXW330" s="97"/>
      <c r="HXX330" s="97"/>
      <c r="HXY330" s="97"/>
      <c r="HXZ330" s="97"/>
      <c r="HYA330" s="97"/>
      <c r="HYB330" s="97"/>
      <c r="HYC330" s="97"/>
      <c r="HYD330" s="97"/>
      <c r="HYE330" s="97"/>
      <c r="HYF330" s="97"/>
      <c r="HYG330" s="97"/>
      <c r="HYH330" s="97"/>
      <c r="HYI330" s="97"/>
      <c r="HYJ330" s="97"/>
      <c r="HYK330" s="97"/>
      <c r="HYL330" s="97"/>
      <c r="HYM330" s="97"/>
      <c r="HYN330" s="97"/>
      <c r="HYO330" s="97"/>
      <c r="HYP330" s="97"/>
      <c r="HYQ330" s="97"/>
      <c r="HYR330" s="97"/>
      <c r="HYS330" s="97"/>
      <c r="HYT330" s="97"/>
      <c r="HYU330" s="97"/>
      <c r="HYV330" s="97"/>
      <c r="HYW330" s="97"/>
      <c r="HYX330" s="97"/>
      <c r="HYY330" s="97"/>
      <c r="HYZ330" s="97"/>
      <c r="HZA330" s="97"/>
      <c r="HZB330" s="97"/>
      <c r="HZC330" s="97"/>
      <c r="HZD330" s="97"/>
      <c r="HZE330" s="97"/>
      <c r="HZF330" s="97"/>
      <c r="HZG330" s="97"/>
      <c r="HZH330" s="97"/>
      <c r="HZI330" s="97"/>
      <c r="HZJ330" s="97"/>
      <c r="HZK330" s="97"/>
      <c r="HZL330" s="97"/>
      <c r="HZM330" s="97"/>
      <c r="HZN330" s="97"/>
      <c r="HZO330" s="97"/>
      <c r="HZP330" s="97"/>
      <c r="HZQ330" s="97"/>
      <c r="HZR330" s="97"/>
      <c r="HZS330" s="97"/>
      <c r="HZT330" s="97"/>
      <c r="HZU330" s="97"/>
      <c r="HZV330" s="97"/>
      <c r="HZW330" s="97"/>
      <c r="HZX330" s="97"/>
      <c r="HZY330" s="97"/>
      <c r="HZZ330" s="97"/>
      <c r="IAA330" s="97"/>
      <c r="IAB330" s="97"/>
      <c r="IAC330" s="97"/>
      <c r="IAD330" s="97"/>
      <c r="IAE330" s="97"/>
      <c r="IAF330" s="97"/>
      <c r="IAG330" s="97"/>
      <c r="IAH330" s="97"/>
      <c r="IAI330" s="97"/>
      <c r="IAJ330" s="97"/>
      <c r="IAK330" s="97"/>
      <c r="IAL330" s="97"/>
      <c r="IAM330" s="97"/>
      <c r="IAN330" s="97"/>
      <c r="IAO330" s="97"/>
      <c r="IAP330" s="97"/>
      <c r="IAQ330" s="97"/>
      <c r="IAR330" s="97"/>
      <c r="IAS330" s="97"/>
      <c r="IAT330" s="97"/>
      <c r="IAU330" s="97"/>
      <c r="IAV330" s="97"/>
      <c r="IAW330" s="97"/>
      <c r="IAX330" s="97"/>
      <c r="IAY330" s="97"/>
      <c r="IAZ330" s="97"/>
      <c r="IBA330" s="97"/>
      <c r="IBB330" s="97"/>
      <c r="IBC330" s="97"/>
      <c r="IBD330" s="97"/>
      <c r="IBE330" s="97"/>
      <c r="IBF330" s="97"/>
      <c r="IBG330" s="97"/>
      <c r="IBH330" s="97"/>
      <c r="IBI330" s="97"/>
      <c r="IBJ330" s="97"/>
      <c r="IBK330" s="97"/>
      <c r="IBL330" s="97"/>
      <c r="IBM330" s="97"/>
      <c r="IBN330" s="97"/>
      <c r="IBO330" s="97"/>
      <c r="IBP330" s="97"/>
      <c r="IBQ330" s="97"/>
      <c r="IBR330" s="97"/>
      <c r="IBS330" s="97"/>
      <c r="IBT330" s="97"/>
      <c r="IBU330" s="97"/>
      <c r="IBV330" s="97"/>
      <c r="IBW330" s="97"/>
      <c r="IBX330" s="97"/>
      <c r="IBY330" s="97"/>
      <c r="IBZ330" s="97"/>
      <c r="ICA330" s="97"/>
      <c r="ICB330" s="97"/>
      <c r="ICC330" s="97"/>
      <c r="ICD330" s="97"/>
      <c r="ICE330" s="97"/>
      <c r="ICF330" s="97"/>
      <c r="ICG330" s="97"/>
      <c r="ICH330" s="97"/>
      <c r="ICI330" s="97"/>
      <c r="ICJ330" s="97"/>
      <c r="ICK330" s="97"/>
      <c r="ICL330" s="97"/>
      <c r="ICM330" s="97"/>
      <c r="ICN330" s="97"/>
      <c r="ICO330" s="97"/>
      <c r="ICP330" s="97"/>
      <c r="ICQ330" s="97"/>
      <c r="ICR330" s="97"/>
      <c r="ICS330" s="97"/>
      <c r="ICT330" s="97"/>
      <c r="ICU330" s="97"/>
      <c r="ICV330" s="97"/>
      <c r="ICW330" s="97"/>
      <c r="ICX330" s="97"/>
      <c r="ICY330" s="97"/>
      <c r="ICZ330" s="97"/>
      <c r="IDA330" s="97"/>
      <c r="IDB330" s="97"/>
      <c r="IDC330" s="97"/>
      <c r="IDD330" s="97"/>
      <c r="IDE330" s="97"/>
      <c r="IDF330" s="97"/>
      <c r="IDG330" s="97"/>
      <c r="IDH330" s="97"/>
      <c r="IDI330" s="97"/>
      <c r="IDJ330" s="97"/>
      <c r="IDK330" s="97"/>
      <c r="IDL330" s="97"/>
      <c r="IDM330" s="97"/>
      <c r="IDN330" s="97"/>
      <c r="IDO330" s="97"/>
      <c r="IDP330" s="97"/>
      <c r="IDQ330" s="97"/>
      <c r="IDR330" s="97"/>
      <c r="IDS330" s="97"/>
      <c r="IDT330" s="97"/>
      <c r="IDU330" s="97"/>
      <c r="IDV330" s="97"/>
      <c r="IDW330" s="97"/>
      <c r="IDX330" s="97"/>
      <c r="IDY330" s="97"/>
      <c r="IDZ330" s="97"/>
      <c r="IEA330" s="97"/>
      <c r="IEB330" s="97"/>
      <c r="IEC330" s="97"/>
      <c r="IED330" s="97"/>
      <c r="IEE330" s="97"/>
      <c r="IEF330" s="97"/>
      <c r="IEG330" s="97"/>
      <c r="IEH330" s="97"/>
      <c r="IEI330" s="97"/>
      <c r="IEJ330" s="97"/>
      <c r="IEK330" s="97"/>
      <c r="IEL330" s="97"/>
      <c r="IEM330" s="97"/>
      <c r="IEN330" s="97"/>
      <c r="IEO330" s="97"/>
      <c r="IEP330" s="97"/>
      <c r="IEQ330" s="97"/>
      <c r="IER330" s="97"/>
      <c r="IES330" s="97"/>
      <c r="IET330" s="97"/>
      <c r="IEU330" s="97"/>
      <c r="IEV330" s="97"/>
      <c r="IEW330" s="97"/>
      <c r="IEX330" s="97"/>
      <c r="IEY330" s="97"/>
      <c r="IEZ330" s="97"/>
      <c r="IFA330" s="97"/>
      <c r="IFB330" s="97"/>
      <c r="IFC330" s="97"/>
      <c r="IFD330" s="97"/>
      <c r="IFE330" s="97"/>
      <c r="IFF330" s="97"/>
      <c r="IFG330" s="97"/>
      <c r="IFH330" s="97"/>
      <c r="IFI330" s="97"/>
      <c r="IFJ330" s="97"/>
      <c r="IFK330" s="97"/>
      <c r="IFL330" s="97"/>
      <c r="IFM330" s="97"/>
      <c r="IFN330" s="97"/>
      <c r="IFO330" s="97"/>
      <c r="IFP330" s="97"/>
      <c r="IFQ330" s="97"/>
      <c r="IFR330" s="97"/>
      <c r="IFS330" s="97"/>
      <c r="IFT330" s="97"/>
      <c r="IFU330" s="97"/>
      <c r="IFV330" s="97"/>
      <c r="IFW330" s="97"/>
      <c r="IFX330" s="97"/>
      <c r="IFY330" s="97"/>
      <c r="IFZ330" s="97"/>
      <c r="IGA330" s="97"/>
      <c r="IGB330" s="97"/>
      <c r="IGC330" s="97"/>
      <c r="IGD330" s="97"/>
      <c r="IGE330" s="97"/>
      <c r="IGF330" s="97"/>
      <c r="IGG330" s="97"/>
      <c r="IGH330" s="97"/>
      <c r="IGI330" s="97"/>
      <c r="IGJ330" s="97"/>
      <c r="IGK330" s="97"/>
      <c r="IGL330" s="97"/>
      <c r="IGM330" s="97"/>
      <c r="IGN330" s="97"/>
      <c r="IGO330" s="97"/>
      <c r="IGP330" s="97"/>
      <c r="IGQ330" s="97"/>
      <c r="IGR330" s="97"/>
      <c r="IGS330" s="97"/>
      <c r="IGT330" s="97"/>
      <c r="IGU330" s="97"/>
      <c r="IGV330" s="97"/>
      <c r="IGW330" s="97"/>
      <c r="IGX330" s="97"/>
      <c r="IGY330" s="97"/>
      <c r="IGZ330" s="97"/>
      <c r="IHA330" s="97"/>
      <c r="IHB330" s="97"/>
      <c r="IHC330" s="97"/>
      <c r="IHD330" s="97"/>
      <c r="IHE330" s="97"/>
      <c r="IHF330" s="97"/>
      <c r="IHG330" s="97"/>
      <c r="IHH330" s="97"/>
      <c r="IHI330" s="97"/>
      <c r="IHJ330" s="97"/>
      <c r="IHK330" s="97"/>
      <c r="IHL330" s="97"/>
      <c r="IHM330" s="97"/>
      <c r="IHN330" s="97"/>
      <c r="IHO330" s="97"/>
      <c r="IHP330" s="97"/>
      <c r="IHQ330" s="97"/>
      <c r="IHR330" s="97"/>
      <c r="IHS330" s="97"/>
      <c r="IHT330" s="97"/>
      <c r="IHU330" s="97"/>
      <c r="IHV330" s="97"/>
      <c r="IHW330" s="97"/>
      <c r="IHX330" s="97"/>
      <c r="IHY330" s="97"/>
      <c r="IHZ330" s="97"/>
      <c r="IIA330" s="97"/>
      <c r="IIB330" s="97"/>
      <c r="IIC330" s="97"/>
      <c r="IID330" s="97"/>
      <c r="IIE330" s="97"/>
      <c r="IIF330" s="97"/>
      <c r="IIG330" s="97"/>
      <c r="IIH330" s="97"/>
      <c r="III330" s="97"/>
      <c r="IIJ330" s="97"/>
      <c r="IIK330" s="97"/>
      <c r="IIL330" s="97"/>
      <c r="IIM330" s="97"/>
      <c r="IIN330" s="97"/>
      <c r="IIO330" s="97"/>
      <c r="IIP330" s="97"/>
      <c r="IIQ330" s="97"/>
      <c r="IIR330" s="97"/>
      <c r="IIS330" s="97"/>
      <c r="IIT330" s="97"/>
      <c r="IIU330" s="97"/>
      <c r="IIV330" s="97"/>
      <c r="IIW330" s="97"/>
      <c r="IIX330" s="97"/>
      <c r="IIY330" s="97"/>
      <c r="IIZ330" s="97"/>
      <c r="IJA330" s="97"/>
      <c r="IJB330" s="97"/>
      <c r="IJC330" s="97"/>
      <c r="IJD330" s="97"/>
      <c r="IJE330" s="97"/>
      <c r="IJF330" s="97"/>
      <c r="IJG330" s="97"/>
      <c r="IJH330" s="97"/>
      <c r="IJI330" s="97"/>
      <c r="IJJ330" s="97"/>
      <c r="IJK330" s="97"/>
      <c r="IJL330" s="97"/>
      <c r="IJM330" s="97"/>
      <c r="IJN330" s="97"/>
      <c r="IJO330" s="97"/>
      <c r="IJP330" s="97"/>
      <c r="IJQ330" s="97"/>
      <c r="IJR330" s="97"/>
      <c r="IJS330" s="97"/>
      <c r="IJT330" s="97"/>
      <c r="IJU330" s="97"/>
      <c r="IJV330" s="97"/>
      <c r="IJW330" s="97"/>
      <c r="IJX330" s="97"/>
      <c r="IJY330" s="97"/>
      <c r="IJZ330" s="97"/>
      <c r="IKA330" s="97"/>
      <c r="IKB330" s="97"/>
      <c r="IKC330" s="97"/>
      <c r="IKD330" s="97"/>
      <c r="IKE330" s="97"/>
      <c r="IKF330" s="97"/>
      <c r="IKG330" s="97"/>
      <c r="IKH330" s="97"/>
      <c r="IKI330" s="97"/>
      <c r="IKJ330" s="97"/>
      <c r="IKK330" s="97"/>
      <c r="IKL330" s="97"/>
      <c r="IKM330" s="97"/>
      <c r="IKN330" s="97"/>
      <c r="IKO330" s="97"/>
      <c r="IKP330" s="97"/>
      <c r="IKQ330" s="97"/>
      <c r="IKR330" s="97"/>
      <c r="IKS330" s="97"/>
      <c r="IKT330" s="97"/>
      <c r="IKU330" s="97"/>
      <c r="IKV330" s="97"/>
      <c r="IKW330" s="97"/>
      <c r="IKX330" s="97"/>
      <c r="IKY330" s="97"/>
      <c r="IKZ330" s="97"/>
      <c r="ILA330" s="97"/>
      <c r="ILB330" s="97"/>
      <c r="ILC330" s="97"/>
      <c r="ILD330" s="97"/>
      <c r="ILE330" s="97"/>
      <c r="ILF330" s="97"/>
      <c r="ILG330" s="97"/>
      <c r="ILH330" s="97"/>
      <c r="ILI330" s="97"/>
      <c r="ILJ330" s="97"/>
      <c r="ILK330" s="97"/>
      <c r="ILL330" s="97"/>
      <c r="ILM330" s="97"/>
      <c r="ILN330" s="97"/>
      <c r="ILO330" s="97"/>
      <c r="ILP330" s="97"/>
      <c r="ILQ330" s="97"/>
      <c r="ILR330" s="97"/>
      <c r="ILS330" s="97"/>
      <c r="ILT330" s="97"/>
      <c r="ILU330" s="97"/>
      <c r="ILV330" s="97"/>
      <c r="ILW330" s="97"/>
      <c r="ILX330" s="97"/>
      <c r="ILY330" s="97"/>
      <c r="ILZ330" s="97"/>
      <c r="IMA330" s="97"/>
      <c r="IMB330" s="97"/>
      <c r="IMC330" s="97"/>
      <c r="IMD330" s="97"/>
      <c r="IME330" s="97"/>
      <c r="IMF330" s="97"/>
      <c r="IMG330" s="97"/>
      <c r="IMH330" s="97"/>
      <c r="IMI330" s="97"/>
      <c r="IMJ330" s="97"/>
      <c r="IMK330" s="97"/>
      <c r="IML330" s="97"/>
      <c r="IMM330" s="97"/>
      <c r="IMN330" s="97"/>
      <c r="IMO330" s="97"/>
      <c r="IMP330" s="97"/>
      <c r="IMQ330" s="97"/>
      <c r="IMR330" s="97"/>
      <c r="IMS330" s="97"/>
      <c r="IMT330" s="97"/>
      <c r="IMU330" s="97"/>
      <c r="IMV330" s="97"/>
      <c r="IMW330" s="97"/>
      <c r="IMX330" s="97"/>
      <c r="IMY330" s="97"/>
      <c r="IMZ330" s="97"/>
      <c r="INA330" s="97"/>
      <c r="INB330" s="97"/>
      <c r="INC330" s="97"/>
      <c r="IND330" s="97"/>
      <c r="INE330" s="97"/>
      <c r="INF330" s="97"/>
      <c r="ING330" s="97"/>
      <c r="INH330" s="97"/>
      <c r="INI330" s="97"/>
      <c r="INJ330" s="97"/>
      <c r="INK330" s="97"/>
      <c r="INL330" s="97"/>
      <c r="INM330" s="97"/>
      <c r="INN330" s="97"/>
      <c r="INO330" s="97"/>
      <c r="INP330" s="97"/>
      <c r="INQ330" s="97"/>
      <c r="INR330" s="97"/>
      <c r="INS330" s="97"/>
      <c r="INT330" s="97"/>
      <c r="INU330" s="97"/>
      <c r="INV330" s="97"/>
      <c r="INW330" s="97"/>
      <c r="INX330" s="97"/>
      <c r="INY330" s="97"/>
      <c r="INZ330" s="97"/>
      <c r="IOA330" s="97"/>
      <c r="IOB330" s="97"/>
      <c r="IOC330" s="97"/>
      <c r="IOD330" s="97"/>
      <c r="IOE330" s="97"/>
      <c r="IOF330" s="97"/>
      <c r="IOG330" s="97"/>
      <c r="IOH330" s="97"/>
      <c r="IOI330" s="97"/>
      <c r="IOJ330" s="97"/>
      <c r="IOK330" s="97"/>
      <c r="IOL330" s="97"/>
      <c r="IOM330" s="97"/>
      <c r="ION330" s="97"/>
      <c r="IOO330" s="97"/>
      <c r="IOP330" s="97"/>
      <c r="IOQ330" s="97"/>
      <c r="IOR330" s="97"/>
      <c r="IOS330" s="97"/>
      <c r="IOT330" s="97"/>
      <c r="IOU330" s="97"/>
      <c r="IOV330" s="97"/>
      <c r="IOW330" s="97"/>
      <c r="IOX330" s="97"/>
      <c r="IOY330" s="97"/>
      <c r="IOZ330" s="97"/>
      <c r="IPA330" s="97"/>
      <c r="IPB330" s="97"/>
      <c r="IPC330" s="97"/>
      <c r="IPD330" s="97"/>
      <c r="IPE330" s="97"/>
      <c r="IPF330" s="97"/>
      <c r="IPG330" s="97"/>
      <c r="IPH330" s="97"/>
      <c r="IPI330" s="97"/>
      <c r="IPJ330" s="97"/>
      <c r="IPK330" s="97"/>
      <c r="IPL330" s="97"/>
      <c r="IPM330" s="97"/>
      <c r="IPN330" s="97"/>
      <c r="IPO330" s="97"/>
      <c r="IPP330" s="97"/>
      <c r="IPQ330" s="97"/>
      <c r="IPR330" s="97"/>
      <c r="IPS330" s="97"/>
      <c r="IPT330" s="97"/>
      <c r="IPU330" s="97"/>
      <c r="IPV330" s="97"/>
      <c r="IPW330" s="97"/>
      <c r="IPX330" s="97"/>
      <c r="IPY330" s="97"/>
      <c r="IPZ330" s="97"/>
      <c r="IQA330" s="97"/>
      <c r="IQB330" s="97"/>
      <c r="IQC330" s="97"/>
      <c r="IQD330" s="97"/>
      <c r="IQE330" s="97"/>
      <c r="IQF330" s="97"/>
      <c r="IQG330" s="97"/>
      <c r="IQH330" s="97"/>
      <c r="IQI330" s="97"/>
      <c r="IQJ330" s="97"/>
      <c r="IQK330" s="97"/>
      <c r="IQL330" s="97"/>
      <c r="IQM330" s="97"/>
      <c r="IQN330" s="97"/>
      <c r="IQO330" s="97"/>
      <c r="IQP330" s="97"/>
      <c r="IQQ330" s="97"/>
      <c r="IQR330" s="97"/>
      <c r="IQS330" s="97"/>
      <c r="IQT330" s="97"/>
      <c r="IQU330" s="97"/>
      <c r="IQV330" s="97"/>
      <c r="IQW330" s="97"/>
      <c r="IQX330" s="97"/>
      <c r="IQY330" s="97"/>
      <c r="IQZ330" s="97"/>
      <c r="IRA330" s="97"/>
      <c r="IRB330" s="97"/>
      <c r="IRC330" s="97"/>
      <c r="IRD330" s="97"/>
      <c r="IRE330" s="97"/>
      <c r="IRF330" s="97"/>
      <c r="IRG330" s="97"/>
      <c r="IRH330" s="97"/>
      <c r="IRI330" s="97"/>
      <c r="IRJ330" s="97"/>
      <c r="IRK330" s="97"/>
      <c r="IRL330" s="97"/>
      <c r="IRM330" s="97"/>
      <c r="IRN330" s="97"/>
      <c r="IRO330" s="97"/>
      <c r="IRP330" s="97"/>
      <c r="IRQ330" s="97"/>
      <c r="IRR330" s="97"/>
      <c r="IRS330" s="97"/>
      <c r="IRT330" s="97"/>
      <c r="IRU330" s="97"/>
      <c r="IRV330" s="97"/>
      <c r="IRW330" s="97"/>
      <c r="IRX330" s="97"/>
      <c r="IRY330" s="97"/>
      <c r="IRZ330" s="97"/>
      <c r="ISA330" s="97"/>
      <c r="ISB330" s="97"/>
      <c r="ISC330" s="97"/>
      <c r="ISD330" s="97"/>
      <c r="ISE330" s="97"/>
      <c r="ISF330" s="97"/>
      <c r="ISG330" s="97"/>
      <c r="ISH330" s="97"/>
      <c r="ISI330" s="97"/>
      <c r="ISJ330" s="97"/>
      <c r="ISK330" s="97"/>
      <c r="ISL330" s="97"/>
      <c r="ISM330" s="97"/>
      <c r="ISN330" s="97"/>
      <c r="ISO330" s="97"/>
      <c r="ISP330" s="97"/>
      <c r="ISQ330" s="97"/>
      <c r="ISR330" s="97"/>
      <c r="ISS330" s="97"/>
      <c r="IST330" s="97"/>
      <c r="ISU330" s="97"/>
      <c r="ISV330" s="97"/>
      <c r="ISW330" s="97"/>
      <c r="ISX330" s="97"/>
      <c r="ISY330" s="97"/>
      <c r="ISZ330" s="97"/>
      <c r="ITA330" s="97"/>
      <c r="ITB330" s="97"/>
      <c r="ITC330" s="97"/>
      <c r="ITD330" s="97"/>
      <c r="ITE330" s="97"/>
      <c r="ITF330" s="97"/>
      <c r="ITG330" s="97"/>
      <c r="ITH330" s="97"/>
      <c r="ITI330" s="97"/>
      <c r="ITJ330" s="97"/>
      <c r="ITK330" s="97"/>
      <c r="ITL330" s="97"/>
      <c r="ITM330" s="97"/>
      <c r="ITN330" s="97"/>
      <c r="ITO330" s="97"/>
      <c r="ITP330" s="97"/>
      <c r="ITQ330" s="97"/>
      <c r="ITR330" s="97"/>
      <c r="ITS330" s="97"/>
      <c r="ITT330" s="97"/>
      <c r="ITU330" s="97"/>
      <c r="ITV330" s="97"/>
      <c r="ITW330" s="97"/>
      <c r="ITX330" s="97"/>
      <c r="ITY330" s="97"/>
      <c r="ITZ330" s="97"/>
      <c r="IUA330" s="97"/>
      <c r="IUB330" s="97"/>
      <c r="IUC330" s="97"/>
      <c r="IUD330" s="97"/>
      <c r="IUE330" s="97"/>
      <c r="IUF330" s="97"/>
      <c r="IUG330" s="97"/>
      <c r="IUH330" s="97"/>
      <c r="IUI330" s="97"/>
      <c r="IUJ330" s="97"/>
      <c r="IUK330" s="97"/>
      <c r="IUL330" s="97"/>
      <c r="IUM330" s="97"/>
      <c r="IUN330" s="97"/>
      <c r="IUO330" s="97"/>
      <c r="IUP330" s="97"/>
      <c r="IUQ330" s="97"/>
      <c r="IUR330" s="97"/>
      <c r="IUS330" s="97"/>
      <c r="IUT330" s="97"/>
      <c r="IUU330" s="97"/>
      <c r="IUV330" s="97"/>
      <c r="IUW330" s="97"/>
      <c r="IUX330" s="97"/>
      <c r="IUY330" s="97"/>
      <c r="IUZ330" s="97"/>
      <c r="IVA330" s="97"/>
      <c r="IVB330" s="97"/>
      <c r="IVC330" s="97"/>
      <c r="IVD330" s="97"/>
      <c r="IVE330" s="97"/>
      <c r="IVF330" s="97"/>
      <c r="IVG330" s="97"/>
      <c r="IVH330" s="97"/>
      <c r="IVI330" s="97"/>
      <c r="IVJ330" s="97"/>
      <c r="IVK330" s="97"/>
      <c r="IVL330" s="97"/>
      <c r="IVM330" s="97"/>
      <c r="IVN330" s="97"/>
      <c r="IVO330" s="97"/>
      <c r="IVP330" s="97"/>
      <c r="IVQ330" s="97"/>
      <c r="IVR330" s="97"/>
      <c r="IVS330" s="97"/>
      <c r="IVT330" s="97"/>
      <c r="IVU330" s="97"/>
      <c r="IVV330" s="97"/>
      <c r="IVW330" s="97"/>
      <c r="IVX330" s="97"/>
      <c r="IVY330" s="97"/>
      <c r="IVZ330" s="97"/>
      <c r="IWA330" s="97"/>
      <c r="IWB330" s="97"/>
      <c r="IWC330" s="97"/>
      <c r="IWD330" s="97"/>
      <c r="IWE330" s="97"/>
      <c r="IWF330" s="97"/>
      <c r="IWG330" s="97"/>
      <c r="IWH330" s="97"/>
      <c r="IWI330" s="97"/>
      <c r="IWJ330" s="97"/>
      <c r="IWK330" s="97"/>
      <c r="IWL330" s="97"/>
      <c r="IWM330" s="97"/>
      <c r="IWN330" s="97"/>
      <c r="IWO330" s="97"/>
      <c r="IWP330" s="97"/>
      <c r="IWQ330" s="97"/>
      <c r="IWR330" s="97"/>
      <c r="IWS330" s="97"/>
      <c r="IWT330" s="97"/>
      <c r="IWU330" s="97"/>
      <c r="IWV330" s="97"/>
      <c r="IWW330" s="97"/>
      <c r="IWX330" s="97"/>
      <c r="IWY330" s="97"/>
      <c r="IWZ330" s="97"/>
      <c r="IXA330" s="97"/>
      <c r="IXB330" s="97"/>
      <c r="IXC330" s="97"/>
      <c r="IXD330" s="97"/>
      <c r="IXE330" s="97"/>
      <c r="IXF330" s="97"/>
      <c r="IXG330" s="97"/>
      <c r="IXH330" s="97"/>
      <c r="IXI330" s="97"/>
      <c r="IXJ330" s="97"/>
      <c r="IXK330" s="97"/>
      <c r="IXL330" s="97"/>
      <c r="IXM330" s="97"/>
      <c r="IXN330" s="97"/>
      <c r="IXO330" s="97"/>
      <c r="IXP330" s="97"/>
      <c r="IXQ330" s="97"/>
      <c r="IXR330" s="97"/>
      <c r="IXS330" s="97"/>
      <c r="IXT330" s="97"/>
      <c r="IXU330" s="97"/>
      <c r="IXV330" s="97"/>
      <c r="IXW330" s="97"/>
      <c r="IXX330" s="97"/>
      <c r="IXY330" s="97"/>
      <c r="IXZ330" s="97"/>
      <c r="IYA330" s="97"/>
      <c r="IYB330" s="97"/>
      <c r="IYC330" s="97"/>
      <c r="IYD330" s="97"/>
      <c r="IYE330" s="97"/>
      <c r="IYF330" s="97"/>
      <c r="IYG330" s="97"/>
      <c r="IYH330" s="97"/>
      <c r="IYI330" s="97"/>
      <c r="IYJ330" s="97"/>
      <c r="IYK330" s="97"/>
      <c r="IYL330" s="97"/>
      <c r="IYM330" s="97"/>
      <c r="IYN330" s="97"/>
      <c r="IYO330" s="97"/>
      <c r="IYP330" s="97"/>
      <c r="IYQ330" s="97"/>
      <c r="IYR330" s="97"/>
      <c r="IYS330" s="97"/>
      <c r="IYT330" s="97"/>
      <c r="IYU330" s="97"/>
      <c r="IYV330" s="97"/>
      <c r="IYW330" s="97"/>
      <c r="IYX330" s="97"/>
      <c r="IYY330" s="97"/>
      <c r="IYZ330" s="97"/>
      <c r="IZA330" s="97"/>
      <c r="IZB330" s="97"/>
      <c r="IZC330" s="97"/>
      <c r="IZD330" s="97"/>
      <c r="IZE330" s="97"/>
      <c r="IZF330" s="97"/>
      <c r="IZG330" s="97"/>
      <c r="IZH330" s="97"/>
      <c r="IZI330" s="97"/>
      <c r="IZJ330" s="97"/>
      <c r="IZK330" s="97"/>
      <c r="IZL330" s="97"/>
      <c r="IZM330" s="97"/>
      <c r="IZN330" s="97"/>
      <c r="IZO330" s="97"/>
      <c r="IZP330" s="97"/>
      <c r="IZQ330" s="97"/>
      <c r="IZR330" s="97"/>
      <c r="IZS330" s="97"/>
      <c r="IZT330" s="97"/>
      <c r="IZU330" s="97"/>
      <c r="IZV330" s="97"/>
      <c r="IZW330" s="97"/>
      <c r="IZX330" s="97"/>
      <c r="IZY330" s="97"/>
      <c r="IZZ330" s="97"/>
      <c r="JAA330" s="97"/>
      <c r="JAB330" s="97"/>
      <c r="JAC330" s="97"/>
      <c r="JAD330" s="97"/>
      <c r="JAE330" s="97"/>
      <c r="JAF330" s="97"/>
      <c r="JAG330" s="97"/>
      <c r="JAH330" s="97"/>
      <c r="JAI330" s="97"/>
      <c r="JAJ330" s="97"/>
      <c r="JAK330" s="97"/>
      <c r="JAL330" s="97"/>
      <c r="JAM330" s="97"/>
      <c r="JAN330" s="97"/>
      <c r="JAO330" s="97"/>
      <c r="JAP330" s="97"/>
      <c r="JAQ330" s="97"/>
      <c r="JAR330" s="97"/>
      <c r="JAS330" s="97"/>
      <c r="JAT330" s="97"/>
      <c r="JAU330" s="97"/>
      <c r="JAV330" s="97"/>
      <c r="JAW330" s="97"/>
      <c r="JAX330" s="97"/>
      <c r="JAY330" s="97"/>
      <c r="JAZ330" s="97"/>
      <c r="JBA330" s="97"/>
      <c r="JBB330" s="97"/>
      <c r="JBC330" s="97"/>
      <c r="JBD330" s="97"/>
      <c r="JBE330" s="97"/>
      <c r="JBF330" s="97"/>
      <c r="JBG330" s="97"/>
      <c r="JBH330" s="97"/>
      <c r="JBI330" s="97"/>
      <c r="JBJ330" s="97"/>
      <c r="JBK330" s="97"/>
      <c r="JBL330" s="97"/>
      <c r="JBM330" s="97"/>
      <c r="JBN330" s="97"/>
      <c r="JBO330" s="97"/>
      <c r="JBP330" s="97"/>
      <c r="JBQ330" s="97"/>
      <c r="JBR330" s="97"/>
      <c r="JBS330" s="97"/>
      <c r="JBT330" s="97"/>
      <c r="JBU330" s="97"/>
      <c r="JBV330" s="97"/>
      <c r="JBW330" s="97"/>
      <c r="JBX330" s="97"/>
      <c r="JBY330" s="97"/>
      <c r="JBZ330" s="97"/>
      <c r="JCA330" s="97"/>
      <c r="JCB330" s="97"/>
      <c r="JCC330" s="97"/>
      <c r="JCD330" s="97"/>
      <c r="JCE330" s="97"/>
      <c r="JCF330" s="97"/>
      <c r="JCG330" s="97"/>
      <c r="JCH330" s="97"/>
      <c r="JCI330" s="97"/>
      <c r="JCJ330" s="97"/>
      <c r="JCK330" s="97"/>
      <c r="JCL330" s="97"/>
      <c r="JCM330" s="97"/>
      <c r="JCN330" s="97"/>
      <c r="JCO330" s="97"/>
      <c r="JCP330" s="97"/>
      <c r="JCQ330" s="97"/>
      <c r="JCR330" s="97"/>
      <c r="JCS330" s="97"/>
      <c r="JCT330" s="97"/>
      <c r="JCU330" s="97"/>
      <c r="JCV330" s="97"/>
      <c r="JCW330" s="97"/>
      <c r="JCX330" s="97"/>
      <c r="JCY330" s="97"/>
      <c r="JCZ330" s="97"/>
      <c r="JDA330" s="97"/>
      <c r="JDB330" s="97"/>
      <c r="JDC330" s="97"/>
      <c r="JDD330" s="97"/>
      <c r="JDE330" s="97"/>
      <c r="JDF330" s="97"/>
      <c r="JDG330" s="97"/>
      <c r="JDH330" s="97"/>
      <c r="JDI330" s="97"/>
      <c r="JDJ330" s="97"/>
      <c r="JDK330" s="97"/>
      <c r="JDL330" s="97"/>
      <c r="JDM330" s="97"/>
      <c r="JDN330" s="97"/>
      <c r="JDO330" s="97"/>
      <c r="JDP330" s="97"/>
      <c r="JDQ330" s="97"/>
      <c r="JDR330" s="97"/>
      <c r="JDS330" s="97"/>
      <c r="JDT330" s="97"/>
      <c r="JDU330" s="97"/>
      <c r="JDV330" s="97"/>
      <c r="JDW330" s="97"/>
      <c r="JDX330" s="97"/>
      <c r="JDY330" s="97"/>
      <c r="JDZ330" s="97"/>
      <c r="JEA330" s="97"/>
      <c r="JEB330" s="97"/>
      <c r="JEC330" s="97"/>
      <c r="JED330" s="97"/>
      <c r="JEE330" s="97"/>
      <c r="JEF330" s="97"/>
      <c r="JEG330" s="97"/>
      <c r="JEH330" s="97"/>
      <c r="JEI330" s="97"/>
      <c r="JEJ330" s="97"/>
      <c r="JEK330" s="97"/>
      <c r="JEL330" s="97"/>
      <c r="JEM330" s="97"/>
      <c r="JEN330" s="97"/>
      <c r="JEO330" s="97"/>
      <c r="JEP330" s="97"/>
      <c r="JEQ330" s="97"/>
      <c r="JER330" s="97"/>
      <c r="JES330" s="97"/>
      <c r="JET330" s="97"/>
      <c r="JEU330" s="97"/>
      <c r="JEV330" s="97"/>
      <c r="JEW330" s="97"/>
      <c r="JEX330" s="97"/>
      <c r="JEY330" s="97"/>
      <c r="JEZ330" s="97"/>
      <c r="JFA330" s="97"/>
      <c r="JFB330" s="97"/>
      <c r="JFC330" s="97"/>
      <c r="JFD330" s="97"/>
      <c r="JFE330" s="97"/>
      <c r="JFF330" s="97"/>
      <c r="JFG330" s="97"/>
      <c r="JFH330" s="97"/>
      <c r="JFI330" s="97"/>
      <c r="JFJ330" s="97"/>
      <c r="JFK330" s="97"/>
      <c r="JFL330" s="97"/>
      <c r="JFM330" s="97"/>
      <c r="JFN330" s="97"/>
      <c r="JFO330" s="97"/>
      <c r="JFP330" s="97"/>
      <c r="JFQ330" s="97"/>
      <c r="JFR330" s="97"/>
      <c r="JFS330" s="97"/>
      <c r="JFT330" s="97"/>
      <c r="JFU330" s="97"/>
      <c r="JFV330" s="97"/>
      <c r="JFW330" s="97"/>
      <c r="JFX330" s="97"/>
      <c r="JFY330" s="97"/>
      <c r="JFZ330" s="97"/>
      <c r="JGA330" s="97"/>
      <c r="JGB330" s="97"/>
      <c r="JGC330" s="97"/>
      <c r="JGD330" s="97"/>
      <c r="JGE330" s="97"/>
      <c r="JGF330" s="97"/>
      <c r="JGG330" s="97"/>
      <c r="JGH330" s="97"/>
      <c r="JGI330" s="97"/>
      <c r="JGJ330" s="97"/>
      <c r="JGK330" s="97"/>
      <c r="JGL330" s="97"/>
      <c r="JGM330" s="97"/>
      <c r="JGN330" s="97"/>
      <c r="JGO330" s="97"/>
      <c r="JGP330" s="97"/>
      <c r="JGQ330" s="97"/>
      <c r="JGR330" s="97"/>
      <c r="JGS330" s="97"/>
      <c r="JGT330" s="97"/>
      <c r="JGU330" s="97"/>
      <c r="JGV330" s="97"/>
      <c r="JGW330" s="97"/>
      <c r="JGX330" s="97"/>
      <c r="JGY330" s="97"/>
      <c r="JGZ330" s="97"/>
      <c r="JHA330" s="97"/>
      <c r="JHB330" s="97"/>
      <c r="JHC330" s="97"/>
      <c r="JHD330" s="97"/>
      <c r="JHE330" s="97"/>
      <c r="JHF330" s="97"/>
      <c r="JHG330" s="97"/>
      <c r="JHH330" s="97"/>
      <c r="JHI330" s="97"/>
      <c r="JHJ330" s="97"/>
      <c r="JHK330" s="97"/>
      <c r="JHL330" s="97"/>
      <c r="JHM330" s="97"/>
      <c r="JHN330" s="97"/>
      <c r="JHO330" s="97"/>
      <c r="JHP330" s="97"/>
      <c r="JHQ330" s="97"/>
      <c r="JHR330" s="97"/>
      <c r="JHS330" s="97"/>
      <c r="JHT330" s="97"/>
      <c r="JHU330" s="97"/>
      <c r="JHV330" s="97"/>
      <c r="JHW330" s="97"/>
      <c r="JHX330" s="97"/>
      <c r="JHY330" s="97"/>
      <c r="JHZ330" s="97"/>
      <c r="JIA330" s="97"/>
      <c r="JIB330" s="97"/>
      <c r="JIC330" s="97"/>
      <c r="JID330" s="97"/>
      <c r="JIE330" s="97"/>
      <c r="JIF330" s="97"/>
      <c r="JIG330" s="97"/>
      <c r="JIH330" s="97"/>
      <c r="JII330" s="97"/>
      <c r="JIJ330" s="97"/>
      <c r="JIK330" s="97"/>
      <c r="JIL330" s="97"/>
      <c r="JIM330" s="97"/>
      <c r="JIN330" s="97"/>
      <c r="JIO330" s="97"/>
      <c r="JIP330" s="97"/>
      <c r="JIQ330" s="97"/>
      <c r="JIR330" s="97"/>
      <c r="JIS330" s="97"/>
      <c r="JIT330" s="97"/>
      <c r="JIU330" s="97"/>
      <c r="JIV330" s="97"/>
      <c r="JIW330" s="97"/>
      <c r="JIX330" s="97"/>
      <c r="JIY330" s="97"/>
      <c r="JIZ330" s="97"/>
      <c r="JJA330" s="97"/>
      <c r="JJB330" s="97"/>
      <c r="JJC330" s="97"/>
      <c r="JJD330" s="97"/>
      <c r="JJE330" s="97"/>
      <c r="JJF330" s="97"/>
      <c r="JJG330" s="97"/>
      <c r="JJH330" s="97"/>
      <c r="JJI330" s="97"/>
      <c r="JJJ330" s="97"/>
      <c r="JJK330" s="97"/>
      <c r="JJL330" s="97"/>
      <c r="JJM330" s="97"/>
      <c r="JJN330" s="97"/>
      <c r="JJO330" s="97"/>
      <c r="JJP330" s="97"/>
      <c r="JJQ330" s="97"/>
      <c r="JJR330" s="97"/>
      <c r="JJS330" s="97"/>
      <c r="JJT330" s="97"/>
      <c r="JJU330" s="97"/>
      <c r="JJV330" s="97"/>
      <c r="JJW330" s="97"/>
      <c r="JJX330" s="97"/>
      <c r="JJY330" s="97"/>
      <c r="JJZ330" s="97"/>
      <c r="JKA330" s="97"/>
      <c r="JKB330" s="97"/>
      <c r="JKC330" s="97"/>
      <c r="JKD330" s="97"/>
      <c r="JKE330" s="97"/>
      <c r="JKF330" s="97"/>
      <c r="JKG330" s="97"/>
      <c r="JKH330" s="97"/>
      <c r="JKI330" s="97"/>
      <c r="JKJ330" s="97"/>
      <c r="JKK330" s="97"/>
      <c r="JKL330" s="97"/>
      <c r="JKM330" s="97"/>
      <c r="JKN330" s="97"/>
      <c r="JKO330" s="97"/>
      <c r="JKP330" s="97"/>
      <c r="JKQ330" s="97"/>
      <c r="JKR330" s="97"/>
      <c r="JKS330" s="97"/>
      <c r="JKT330" s="97"/>
      <c r="JKU330" s="97"/>
      <c r="JKV330" s="97"/>
      <c r="JKW330" s="97"/>
      <c r="JKX330" s="97"/>
      <c r="JKY330" s="97"/>
      <c r="JKZ330" s="97"/>
      <c r="JLA330" s="97"/>
      <c r="JLB330" s="97"/>
      <c r="JLC330" s="97"/>
      <c r="JLD330" s="97"/>
      <c r="JLE330" s="97"/>
      <c r="JLF330" s="97"/>
      <c r="JLG330" s="97"/>
      <c r="JLH330" s="97"/>
      <c r="JLI330" s="97"/>
      <c r="JLJ330" s="97"/>
      <c r="JLK330" s="97"/>
      <c r="JLL330" s="97"/>
      <c r="JLM330" s="97"/>
      <c r="JLN330" s="97"/>
      <c r="JLO330" s="97"/>
      <c r="JLP330" s="97"/>
      <c r="JLQ330" s="97"/>
      <c r="JLR330" s="97"/>
      <c r="JLS330" s="97"/>
      <c r="JLT330" s="97"/>
      <c r="JLU330" s="97"/>
      <c r="JLV330" s="97"/>
      <c r="JLW330" s="97"/>
      <c r="JLX330" s="97"/>
      <c r="JLY330" s="97"/>
      <c r="JLZ330" s="97"/>
      <c r="JMA330" s="97"/>
      <c r="JMB330" s="97"/>
      <c r="JMC330" s="97"/>
      <c r="JMD330" s="97"/>
      <c r="JME330" s="97"/>
      <c r="JMF330" s="97"/>
      <c r="JMG330" s="97"/>
      <c r="JMH330" s="97"/>
      <c r="JMI330" s="97"/>
      <c r="JMJ330" s="97"/>
      <c r="JMK330" s="97"/>
      <c r="JML330" s="97"/>
      <c r="JMM330" s="97"/>
      <c r="JMN330" s="97"/>
      <c r="JMO330" s="97"/>
      <c r="JMP330" s="97"/>
      <c r="JMQ330" s="97"/>
      <c r="JMR330" s="97"/>
      <c r="JMS330" s="97"/>
      <c r="JMT330" s="97"/>
      <c r="JMU330" s="97"/>
      <c r="JMV330" s="97"/>
      <c r="JMW330" s="97"/>
      <c r="JMX330" s="97"/>
      <c r="JMY330" s="97"/>
      <c r="JMZ330" s="97"/>
      <c r="JNA330" s="97"/>
      <c r="JNB330" s="97"/>
      <c r="JNC330" s="97"/>
      <c r="JND330" s="97"/>
      <c r="JNE330" s="97"/>
      <c r="JNF330" s="97"/>
      <c r="JNG330" s="97"/>
      <c r="JNH330" s="97"/>
      <c r="JNI330" s="97"/>
      <c r="JNJ330" s="97"/>
      <c r="JNK330" s="97"/>
      <c r="JNL330" s="97"/>
      <c r="JNM330" s="97"/>
      <c r="JNN330" s="97"/>
      <c r="JNO330" s="97"/>
      <c r="JNP330" s="97"/>
      <c r="JNQ330" s="97"/>
      <c r="JNR330" s="97"/>
      <c r="JNS330" s="97"/>
      <c r="JNT330" s="97"/>
      <c r="JNU330" s="97"/>
      <c r="JNV330" s="97"/>
      <c r="JNW330" s="97"/>
      <c r="JNX330" s="97"/>
      <c r="JNY330" s="97"/>
      <c r="JNZ330" s="97"/>
      <c r="JOA330" s="97"/>
      <c r="JOB330" s="97"/>
      <c r="JOC330" s="97"/>
      <c r="JOD330" s="97"/>
      <c r="JOE330" s="97"/>
      <c r="JOF330" s="97"/>
      <c r="JOG330" s="97"/>
      <c r="JOH330" s="97"/>
      <c r="JOI330" s="97"/>
      <c r="JOJ330" s="97"/>
      <c r="JOK330" s="97"/>
      <c r="JOL330" s="97"/>
      <c r="JOM330" s="97"/>
      <c r="JON330" s="97"/>
      <c r="JOO330" s="97"/>
      <c r="JOP330" s="97"/>
      <c r="JOQ330" s="97"/>
      <c r="JOR330" s="97"/>
      <c r="JOS330" s="97"/>
      <c r="JOT330" s="97"/>
      <c r="JOU330" s="97"/>
      <c r="JOV330" s="97"/>
      <c r="JOW330" s="97"/>
      <c r="JOX330" s="97"/>
      <c r="JOY330" s="97"/>
      <c r="JOZ330" s="97"/>
      <c r="JPA330" s="97"/>
      <c r="JPB330" s="97"/>
      <c r="JPC330" s="97"/>
      <c r="JPD330" s="97"/>
      <c r="JPE330" s="97"/>
      <c r="JPF330" s="97"/>
      <c r="JPG330" s="97"/>
      <c r="JPH330" s="97"/>
      <c r="JPI330" s="97"/>
      <c r="JPJ330" s="97"/>
      <c r="JPK330" s="97"/>
      <c r="JPL330" s="97"/>
      <c r="JPM330" s="97"/>
      <c r="JPN330" s="97"/>
      <c r="JPO330" s="97"/>
      <c r="JPP330" s="97"/>
      <c r="JPQ330" s="97"/>
      <c r="JPR330" s="97"/>
      <c r="JPS330" s="97"/>
      <c r="JPT330" s="97"/>
      <c r="JPU330" s="97"/>
      <c r="JPV330" s="97"/>
      <c r="JPW330" s="97"/>
      <c r="JPX330" s="97"/>
      <c r="JPY330" s="97"/>
      <c r="JPZ330" s="97"/>
      <c r="JQA330" s="97"/>
      <c r="JQB330" s="97"/>
      <c r="JQC330" s="97"/>
      <c r="JQD330" s="97"/>
      <c r="JQE330" s="97"/>
      <c r="JQF330" s="97"/>
      <c r="JQG330" s="97"/>
      <c r="JQH330" s="97"/>
      <c r="JQI330" s="97"/>
      <c r="JQJ330" s="97"/>
      <c r="JQK330" s="97"/>
      <c r="JQL330" s="97"/>
      <c r="JQM330" s="97"/>
      <c r="JQN330" s="97"/>
      <c r="JQO330" s="97"/>
      <c r="JQP330" s="97"/>
      <c r="JQQ330" s="97"/>
      <c r="JQR330" s="97"/>
      <c r="JQS330" s="97"/>
      <c r="JQT330" s="97"/>
      <c r="JQU330" s="97"/>
      <c r="JQV330" s="97"/>
      <c r="JQW330" s="97"/>
      <c r="JQX330" s="97"/>
      <c r="JQY330" s="97"/>
      <c r="JQZ330" s="97"/>
      <c r="JRA330" s="97"/>
      <c r="JRB330" s="97"/>
      <c r="JRC330" s="97"/>
      <c r="JRD330" s="97"/>
      <c r="JRE330" s="97"/>
      <c r="JRF330" s="97"/>
      <c r="JRG330" s="97"/>
      <c r="JRH330" s="97"/>
      <c r="JRI330" s="97"/>
      <c r="JRJ330" s="97"/>
      <c r="JRK330" s="97"/>
      <c r="JRL330" s="97"/>
      <c r="JRM330" s="97"/>
      <c r="JRN330" s="97"/>
      <c r="JRO330" s="97"/>
      <c r="JRP330" s="97"/>
      <c r="JRQ330" s="97"/>
      <c r="JRR330" s="97"/>
      <c r="JRS330" s="97"/>
      <c r="JRT330" s="97"/>
      <c r="JRU330" s="97"/>
      <c r="JRV330" s="97"/>
      <c r="JRW330" s="97"/>
      <c r="JRX330" s="97"/>
      <c r="JRY330" s="97"/>
      <c r="JRZ330" s="97"/>
      <c r="JSA330" s="97"/>
      <c r="JSB330" s="97"/>
      <c r="JSC330" s="97"/>
      <c r="JSD330" s="97"/>
      <c r="JSE330" s="97"/>
      <c r="JSF330" s="97"/>
      <c r="JSG330" s="97"/>
      <c r="JSH330" s="97"/>
      <c r="JSI330" s="97"/>
      <c r="JSJ330" s="97"/>
      <c r="JSK330" s="97"/>
      <c r="JSL330" s="97"/>
      <c r="JSM330" s="97"/>
      <c r="JSN330" s="97"/>
      <c r="JSO330" s="97"/>
      <c r="JSP330" s="97"/>
      <c r="JSQ330" s="97"/>
      <c r="JSR330" s="97"/>
      <c r="JSS330" s="97"/>
      <c r="JST330" s="97"/>
      <c r="JSU330" s="97"/>
      <c r="JSV330" s="97"/>
      <c r="JSW330" s="97"/>
      <c r="JSX330" s="97"/>
      <c r="JSY330" s="97"/>
      <c r="JSZ330" s="97"/>
      <c r="JTA330" s="97"/>
      <c r="JTB330" s="97"/>
      <c r="JTC330" s="97"/>
      <c r="JTD330" s="97"/>
      <c r="JTE330" s="97"/>
      <c r="JTF330" s="97"/>
      <c r="JTG330" s="97"/>
      <c r="JTH330" s="97"/>
      <c r="JTI330" s="97"/>
      <c r="JTJ330" s="97"/>
      <c r="JTK330" s="97"/>
      <c r="JTL330" s="97"/>
      <c r="JTM330" s="97"/>
      <c r="JTN330" s="97"/>
      <c r="JTO330" s="97"/>
      <c r="JTP330" s="97"/>
      <c r="JTQ330" s="97"/>
      <c r="JTR330" s="97"/>
      <c r="JTS330" s="97"/>
      <c r="JTT330" s="97"/>
      <c r="JTU330" s="97"/>
      <c r="JTV330" s="97"/>
      <c r="JTW330" s="97"/>
      <c r="JTX330" s="97"/>
      <c r="JTY330" s="97"/>
      <c r="JTZ330" s="97"/>
      <c r="JUA330" s="97"/>
      <c r="JUB330" s="97"/>
      <c r="JUC330" s="97"/>
      <c r="JUD330" s="97"/>
      <c r="JUE330" s="97"/>
      <c r="JUF330" s="97"/>
      <c r="JUG330" s="97"/>
      <c r="JUH330" s="97"/>
      <c r="JUI330" s="97"/>
      <c r="JUJ330" s="97"/>
      <c r="JUK330" s="97"/>
      <c r="JUL330" s="97"/>
      <c r="JUM330" s="97"/>
      <c r="JUN330" s="97"/>
      <c r="JUO330" s="97"/>
      <c r="JUP330" s="97"/>
      <c r="JUQ330" s="97"/>
      <c r="JUR330" s="97"/>
      <c r="JUS330" s="97"/>
      <c r="JUT330" s="97"/>
      <c r="JUU330" s="97"/>
      <c r="JUV330" s="97"/>
      <c r="JUW330" s="97"/>
      <c r="JUX330" s="97"/>
      <c r="JUY330" s="97"/>
      <c r="JUZ330" s="97"/>
      <c r="JVA330" s="97"/>
      <c r="JVB330" s="97"/>
      <c r="JVC330" s="97"/>
      <c r="JVD330" s="97"/>
      <c r="JVE330" s="97"/>
      <c r="JVF330" s="97"/>
      <c r="JVG330" s="97"/>
      <c r="JVH330" s="97"/>
      <c r="JVI330" s="97"/>
      <c r="JVJ330" s="97"/>
      <c r="JVK330" s="97"/>
      <c r="JVL330" s="97"/>
      <c r="JVM330" s="97"/>
      <c r="JVN330" s="97"/>
      <c r="JVO330" s="97"/>
      <c r="JVP330" s="97"/>
      <c r="JVQ330" s="97"/>
      <c r="JVR330" s="97"/>
      <c r="JVS330" s="97"/>
      <c r="JVT330" s="97"/>
      <c r="JVU330" s="97"/>
      <c r="JVV330" s="97"/>
      <c r="JVW330" s="97"/>
      <c r="JVX330" s="97"/>
      <c r="JVY330" s="97"/>
      <c r="JVZ330" s="97"/>
      <c r="JWA330" s="97"/>
      <c r="JWB330" s="97"/>
      <c r="JWC330" s="97"/>
      <c r="JWD330" s="97"/>
      <c r="JWE330" s="97"/>
      <c r="JWF330" s="97"/>
      <c r="JWG330" s="97"/>
      <c r="JWH330" s="97"/>
      <c r="JWI330" s="97"/>
      <c r="JWJ330" s="97"/>
      <c r="JWK330" s="97"/>
      <c r="JWL330" s="97"/>
      <c r="JWM330" s="97"/>
      <c r="JWN330" s="97"/>
      <c r="JWO330" s="97"/>
      <c r="JWP330" s="97"/>
      <c r="JWQ330" s="97"/>
      <c r="JWR330" s="97"/>
      <c r="JWS330" s="97"/>
      <c r="JWT330" s="97"/>
      <c r="JWU330" s="97"/>
      <c r="JWV330" s="97"/>
      <c r="JWW330" s="97"/>
      <c r="JWX330" s="97"/>
      <c r="JWY330" s="97"/>
      <c r="JWZ330" s="97"/>
      <c r="JXA330" s="97"/>
      <c r="JXB330" s="97"/>
      <c r="JXC330" s="97"/>
      <c r="JXD330" s="97"/>
      <c r="JXE330" s="97"/>
      <c r="JXF330" s="97"/>
      <c r="JXG330" s="97"/>
      <c r="JXH330" s="97"/>
      <c r="JXI330" s="97"/>
      <c r="JXJ330" s="97"/>
      <c r="JXK330" s="97"/>
      <c r="JXL330" s="97"/>
      <c r="JXM330" s="97"/>
      <c r="JXN330" s="97"/>
      <c r="JXO330" s="97"/>
      <c r="JXP330" s="97"/>
      <c r="JXQ330" s="97"/>
      <c r="JXR330" s="97"/>
      <c r="JXS330" s="97"/>
      <c r="JXT330" s="97"/>
      <c r="JXU330" s="97"/>
      <c r="JXV330" s="97"/>
      <c r="JXW330" s="97"/>
      <c r="JXX330" s="97"/>
      <c r="JXY330" s="97"/>
      <c r="JXZ330" s="97"/>
      <c r="JYA330" s="97"/>
      <c r="JYB330" s="97"/>
      <c r="JYC330" s="97"/>
      <c r="JYD330" s="97"/>
      <c r="JYE330" s="97"/>
      <c r="JYF330" s="97"/>
      <c r="JYG330" s="97"/>
      <c r="JYH330" s="97"/>
      <c r="JYI330" s="97"/>
      <c r="JYJ330" s="97"/>
      <c r="JYK330" s="97"/>
      <c r="JYL330" s="97"/>
      <c r="JYM330" s="97"/>
      <c r="JYN330" s="97"/>
      <c r="JYO330" s="97"/>
      <c r="JYP330" s="97"/>
      <c r="JYQ330" s="97"/>
      <c r="JYR330" s="97"/>
      <c r="JYS330" s="97"/>
      <c r="JYT330" s="97"/>
      <c r="JYU330" s="97"/>
      <c r="JYV330" s="97"/>
      <c r="JYW330" s="97"/>
      <c r="JYX330" s="97"/>
      <c r="JYY330" s="97"/>
      <c r="JYZ330" s="97"/>
      <c r="JZA330" s="97"/>
      <c r="JZB330" s="97"/>
      <c r="JZC330" s="97"/>
      <c r="JZD330" s="97"/>
      <c r="JZE330" s="97"/>
      <c r="JZF330" s="97"/>
      <c r="JZG330" s="97"/>
      <c r="JZH330" s="97"/>
      <c r="JZI330" s="97"/>
      <c r="JZJ330" s="97"/>
      <c r="JZK330" s="97"/>
      <c r="JZL330" s="97"/>
      <c r="JZM330" s="97"/>
      <c r="JZN330" s="97"/>
      <c r="JZO330" s="97"/>
      <c r="JZP330" s="97"/>
      <c r="JZQ330" s="97"/>
      <c r="JZR330" s="97"/>
      <c r="JZS330" s="97"/>
      <c r="JZT330" s="97"/>
      <c r="JZU330" s="97"/>
      <c r="JZV330" s="97"/>
      <c r="JZW330" s="97"/>
      <c r="JZX330" s="97"/>
      <c r="JZY330" s="97"/>
      <c r="JZZ330" s="97"/>
      <c r="KAA330" s="97"/>
      <c r="KAB330" s="97"/>
      <c r="KAC330" s="97"/>
      <c r="KAD330" s="97"/>
      <c r="KAE330" s="97"/>
      <c r="KAF330" s="97"/>
      <c r="KAG330" s="97"/>
      <c r="KAH330" s="97"/>
      <c r="KAI330" s="97"/>
      <c r="KAJ330" s="97"/>
      <c r="KAK330" s="97"/>
      <c r="KAL330" s="97"/>
      <c r="KAM330" s="97"/>
      <c r="KAN330" s="97"/>
      <c r="KAO330" s="97"/>
      <c r="KAP330" s="97"/>
      <c r="KAQ330" s="97"/>
      <c r="KAR330" s="97"/>
      <c r="KAS330" s="97"/>
      <c r="KAT330" s="97"/>
      <c r="KAU330" s="97"/>
      <c r="KAV330" s="97"/>
      <c r="KAW330" s="97"/>
      <c r="KAX330" s="97"/>
      <c r="KAY330" s="97"/>
      <c r="KAZ330" s="97"/>
      <c r="KBA330" s="97"/>
      <c r="KBB330" s="97"/>
      <c r="KBC330" s="97"/>
      <c r="KBD330" s="97"/>
      <c r="KBE330" s="97"/>
      <c r="KBF330" s="97"/>
      <c r="KBG330" s="97"/>
      <c r="KBH330" s="97"/>
      <c r="KBI330" s="97"/>
      <c r="KBJ330" s="97"/>
      <c r="KBK330" s="97"/>
      <c r="KBL330" s="97"/>
      <c r="KBM330" s="97"/>
      <c r="KBN330" s="97"/>
      <c r="KBO330" s="97"/>
      <c r="KBP330" s="97"/>
      <c r="KBQ330" s="97"/>
      <c r="KBR330" s="97"/>
      <c r="KBS330" s="97"/>
      <c r="KBT330" s="97"/>
      <c r="KBU330" s="97"/>
      <c r="KBV330" s="97"/>
      <c r="KBW330" s="97"/>
      <c r="KBX330" s="97"/>
      <c r="KBY330" s="97"/>
      <c r="KBZ330" s="97"/>
      <c r="KCA330" s="97"/>
      <c r="KCB330" s="97"/>
      <c r="KCC330" s="97"/>
      <c r="KCD330" s="97"/>
      <c r="KCE330" s="97"/>
      <c r="KCF330" s="97"/>
      <c r="KCG330" s="97"/>
      <c r="KCH330" s="97"/>
      <c r="KCI330" s="97"/>
      <c r="KCJ330" s="97"/>
      <c r="KCK330" s="97"/>
      <c r="KCL330" s="97"/>
      <c r="KCM330" s="97"/>
      <c r="KCN330" s="97"/>
      <c r="KCO330" s="97"/>
      <c r="KCP330" s="97"/>
      <c r="KCQ330" s="97"/>
      <c r="KCR330" s="97"/>
      <c r="KCS330" s="97"/>
      <c r="KCT330" s="97"/>
      <c r="KCU330" s="97"/>
      <c r="KCV330" s="97"/>
      <c r="KCW330" s="97"/>
      <c r="KCX330" s="97"/>
      <c r="KCY330" s="97"/>
      <c r="KCZ330" s="97"/>
      <c r="KDA330" s="97"/>
      <c r="KDB330" s="97"/>
      <c r="KDC330" s="97"/>
      <c r="KDD330" s="97"/>
      <c r="KDE330" s="97"/>
      <c r="KDF330" s="97"/>
      <c r="KDG330" s="97"/>
      <c r="KDH330" s="97"/>
      <c r="KDI330" s="97"/>
      <c r="KDJ330" s="97"/>
      <c r="KDK330" s="97"/>
      <c r="KDL330" s="97"/>
      <c r="KDM330" s="97"/>
      <c r="KDN330" s="97"/>
      <c r="KDO330" s="97"/>
      <c r="KDP330" s="97"/>
      <c r="KDQ330" s="97"/>
      <c r="KDR330" s="97"/>
      <c r="KDS330" s="97"/>
      <c r="KDT330" s="97"/>
      <c r="KDU330" s="97"/>
      <c r="KDV330" s="97"/>
      <c r="KDW330" s="97"/>
      <c r="KDX330" s="97"/>
      <c r="KDY330" s="97"/>
      <c r="KDZ330" s="97"/>
      <c r="KEA330" s="97"/>
      <c r="KEB330" s="97"/>
      <c r="KEC330" s="97"/>
      <c r="KED330" s="97"/>
      <c r="KEE330" s="97"/>
      <c r="KEF330" s="97"/>
      <c r="KEG330" s="97"/>
      <c r="KEH330" s="97"/>
      <c r="KEI330" s="97"/>
      <c r="KEJ330" s="97"/>
      <c r="KEK330" s="97"/>
      <c r="KEL330" s="97"/>
      <c r="KEM330" s="97"/>
      <c r="KEN330" s="97"/>
      <c r="KEO330" s="97"/>
      <c r="KEP330" s="97"/>
      <c r="KEQ330" s="97"/>
      <c r="KER330" s="97"/>
      <c r="KES330" s="97"/>
      <c r="KET330" s="97"/>
      <c r="KEU330" s="97"/>
      <c r="KEV330" s="97"/>
      <c r="KEW330" s="97"/>
      <c r="KEX330" s="97"/>
      <c r="KEY330" s="97"/>
      <c r="KEZ330" s="97"/>
      <c r="KFA330" s="97"/>
      <c r="KFB330" s="97"/>
      <c r="KFC330" s="97"/>
      <c r="KFD330" s="97"/>
      <c r="KFE330" s="97"/>
      <c r="KFF330" s="97"/>
      <c r="KFG330" s="97"/>
      <c r="KFH330" s="97"/>
      <c r="KFI330" s="97"/>
      <c r="KFJ330" s="97"/>
      <c r="KFK330" s="97"/>
      <c r="KFL330" s="97"/>
      <c r="KFM330" s="97"/>
      <c r="KFN330" s="97"/>
      <c r="KFO330" s="97"/>
      <c r="KFP330" s="97"/>
      <c r="KFQ330" s="97"/>
      <c r="KFR330" s="97"/>
      <c r="KFS330" s="97"/>
      <c r="KFT330" s="97"/>
      <c r="KFU330" s="97"/>
      <c r="KFV330" s="97"/>
      <c r="KFW330" s="97"/>
      <c r="KFX330" s="97"/>
      <c r="KFY330" s="97"/>
      <c r="KFZ330" s="97"/>
      <c r="KGA330" s="97"/>
      <c r="KGB330" s="97"/>
      <c r="KGC330" s="97"/>
      <c r="KGD330" s="97"/>
      <c r="KGE330" s="97"/>
      <c r="KGF330" s="97"/>
      <c r="KGG330" s="97"/>
      <c r="KGH330" s="97"/>
      <c r="KGI330" s="97"/>
      <c r="KGJ330" s="97"/>
      <c r="KGK330" s="97"/>
      <c r="KGL330" s="97"/>
      <c r="KGM330" s="97"/>
      <c r="KGN330" s="97"/>
      <c r="KGO330" s="97"/>
      <c r="KGP330" s="97"/>
      <c r="KGQ330" s="97"/>
      <c r="KGR330" s="97"/>
      <c r="KGS330" s="97"/>
      <c r="KGT330" s="97"/>
      <c r="KGU330" s="97"/>
      <c r="KGV330" s="97"/>
      <c r="KGW330" s="97"/>
      <c r="KGX330" s="97"/>
      <c r="KGY330" s="97"/>
      <c r="KGZ330" s="97"/>
      <c r="KHA330" s="97"/>
      <c r="KHB330" s="97"/>
      <c r="KHC330" s="97"/>
      <c r="KHD330" s="97"/>
      <c r="KHE330" s="97"/>
      <c r="KHF330" s="97"/>
      <c r="KHG330" s="97"/>
      <c r="KHH330" s="97"/>
      <c r="KHI330" s="97"/>
      <c r="KHJ330" s="97"/>
      <c r="KHK330" s="97"/>
      <c r="KHL330" s="97"/>
      <c r="KHM330" s="97"/>
      <c r="KHN330" s="97"/>
      <c r="KHO330" s="97"/>
      <c r="KHP330" s="97"/>
      <c r="KHQ330" s="97"/>
      <c r="KHR330" s="97"/>
      <c r="KHS330" s="97"/>
      <c r="KHT330" s="97"/>
      <c r="KHU330" s="97"/>
      <c r="KHV330" s="97"/>
      <c r="KHW330" s="97"/>
      <c r="KHX330" s="97"/>
      <c r="KHY330" s="97"/>
      <c r="KHZ330" s="97"/>
      <c r="KIA330" s="97"/>
      <c r="KIB330" s="97"/>
      <c r="KIC330" s="97"/>
      <c r="KID330" s="97"/>
      <c r="KIE330" s="97"/>
      <c r="KIF330" s="97"/>
      <c r="KIG330" s="97"/>
      <c r="KIH330" s="97"/>
      <c r="KII330" s="97"/>
      <c r="KIJ330" s="97"/>
      <c r="KIK330" s="97"/>
      <c r="KIL330" s="97"/>
      <c r="KIM330" s="97"/>
      <c r="KIN330" s="97"/>
      <c r="KIO330" s="97"/>
      <c r="KIP330" s="97"/>
      <c r="KIQ330" s="97"/>
      <c r="KIR330" s="97"/>
      <c r="KIS330" s="97"/>
      <c r="KIT330" s="97"/>
      <c r="KIU330" s="97"/>
      <c r="KIV330" s="97"/>
      <c r="KIW330" s="97"/>
      <c r="KIX330" s="97"/>
      <c r="KIY330" s="97"/>
      <c r="KIZ330" s="97"/>
      <c r="KJA330" s="97"/>
      <c r="KJB330" s="97"/>
      <c r="KJC330" s="97"/>
      <c r="KJD330" s="97"/>
      <c r="KJE330" s="97"/>
      <c r="KJF330" s="97"/>
      <c r="KJG330" s="97"/>
      <c r="KJH330" s="97"/>
      <c r="KJI330" s="97"/>
      <c r="KJJ330" s="97"/>
      <c r="KJK330" s="97"/>
      <c r="KJL330" s="97"/>
      <c r="KJM330" s="97"/>
      <c r="KJN330" s="97"/>
      <c r="KJO330" s="97"/>
      <c r="KJP330" s="97"/>
      <c r="KJQ330" s="97"/>
      <c r="KJR330" s="97"/>
      <c r="KJS330" s="97"/>
      <c r="KJT330" s="97"/>
      <c r="KJU330" s="97"/>
      <c r="KJV330" s="97"/>
      <c r="KJW330" s="97"/>
      <c r="KJX330" s="97"/>
      <c r="KJY330" s="97"/>
      <c r="KJZ330" s="97"/>
      <c r="KKA330" s="97"/>
      <c r="KKB330" s="97"/>
      <c r="KKC330" s="97"/>
      <c r="KKD330" s="97"/>
      <c r="KKE330" s="97"/>
      <c r="KKF330" s="97"/>
      <c r="KKG330" s="97"/>
      <c r="KKH330" s="97"/>
      <c r="KKI330" s="97"/>
      <c r="KKJ330" s="97"/>
      <c r="KKK330" s="97"/>
      <c r="KKL330" s="97"/>
      <c r="KKM330" s="97"/>
      <c r="KKN330" s="97"/>
      <c r="KKO330" s="97"/>
      <c r="KKP330" s="97"/>
      <c r="KKQ330" s="97"/>
      <c r="KKR330" s="97"/>
      <c r="KKS330" s="97"/>
      <c r="KKT330" s="97"/>
      <c r="KKU330" s="97"/>
      <c r="KKV330" s="97"/>
      <c r="KKW330" s="97"/>
      <c r="KKX330" s="97"/>
      <c r="KKY330" s="97"/>
      <c r="KKZ330" s="97"/>
      <c r="KLA330" s="97"/>
      <c r="KLB330" s="97"/>
      <c r="KLC330" s="97"/>
      <c r="KLD330" s="97"/>
      <c r="KLE330" s="97"/>
      <c r="KLF330" s="97"/>
      <c r="KLG330" s="97"/>
      <c r="KLH330" s="97"/>
      <c r="KLI330" s="97"/>
      <c r="KLJ330" s="97"/>
      <c r="KLK330" s="97"/>
      <c r="KLL330" s="97"/>
      <c r="KLM330" s="97"/>
      <c r="KLN330" s="97"/>
      <c r="KLO330" s="97"/>
      <c r="KLP330" s="97"/>
      <c r="KLQ330" s="97"/>
      <c r="KLR330" s="97"/>
      <c r="KLS330" s="97"/>
      <c r="KLT330" s="97"/>
      <c r="KLU330" s="97"/>
      <c r="KLV330" s="97"/>
      <c r="KLW330" s="97"/>
      <c r="KLX330" s="97"/>
      <c r="KLY330" s="97"/>
      <c r="KLZ330" s="97"/>
      <c r="KMA330" s="97"/>
      <c r="KMB330" s="97"/>
      <c r="KMC330" s="97"/>
      <c r="KMD330" s="97"/>
      <c r="KME330" s="97"/>
      <c r="KMF330" s="97"/>
      <c r="KMG330" s="97"/>
      <c r="KMH330" s="97"/>
      <c r="KMI330" s="97"/>
      <c r="KMJ330" s="97"/>
      <c r="KMK330" s="97"/>
      <c r="KML330" s="97"/>
      <c r="KMM330" s="97"/>
      <c r="KMN330" s="97"/>
      <c r="KMO330" s="97"/>
      <c r="KMP330" s="97"/>
      <c r="KMQ330" s="97"/>
      <c r="KMR330" s="97"/>
      <c r="KMS330" s="97"/>
      <c r="KMT330" s="97"/>
      <c r="KMU330" s="97"/>
      <c r="KMV330" s="97"/>
      <c r="KMW330" s="97"/>
      <c r="KMX330" s="97"/>
      <c r="KMY330" s="97"/>
      <c r="KMZ330" s="97"/>
      <c r="KNA330" s="97"/>
      <c r="KNB330" s="97"/>
      <c r="KNC330" s="97"/>
      <c r="KND330" s="97"/>
      <c r="KNE330" s="97"/>
      <c r="KNF330" s="97"/>
      <c r="KNG330" s="97"/>
      <c r="KNH330" s="97"/>
      <c r="KNI330" s="97"/>
      <c r="KNJ330" s="97"/>
      <c r="KNK330" s="97"/>
      <c r="KNL330" s="97"/>
      <c r="KNM330" s="97"/>
      <c r="KNN330" s="97"/>
      <c r="KNO330" s="97"/>
      <c r="KNP330" s="97"/>
      <c r="KNQ330" s="97"/>
      <c r="KNR330" s="97"/>
      <c r="KNS330" s="97"/>
      <c r="KNT330" s="97"/>
      <c r="KNU330" s="97"/>
      <c r="KNV330" s="97"/>
      <c r="KNW330" s="97"/>
      <c r="KNX330" s="97"/>
      <c r="KNY330" s="97"/>
      <c r="KNZ330" s="97"/>
      <c r="KOA330" s="97"/>
      <c r="KOB330" s="97"/>
      <c r="KOC330" s="97"/>
      <c r="KOD330" s="97"/>
      <c r="KOE330" s="97"/>
      <c r="KOF330" s="97"/>
      <c r="KOG330" s="97"/>
      <c r="KOH330" s="97"/>
      <c r="KOI330" s="97"/>
      <c r="KOJ330" s="97"/>
      <c r="KOK330" s="97"/>
      <c r="KOL330" s="97"/>
      <c r="KOM330" s="97"/>
      <c r="KON330" s="97"/>
      <c r="KOO330" s="97"/>
      <c r="KOP330" s="97"/>
      <c r="KOQ330" s="97"/>
      <c r="KOR330" s="97"/>
      <c r="KOS330" s="97"/>
      <c r="KOT330" s="97"/>
      <c r="KOU330" s="97"/>
      <c r="KOV330" s="97"/>
      <c r="KOW330" s="97"/>
      <c r="KOX330" s="97"/>
      <c r="KOY330" s="97"/>
      <c r="KOZ330" s="97"/>
      <c r="KPA330" s="97"/>
      <c r="KPB330" s="97"/>
      <c r="KPC330" s="97"/>
      <c r="KPD330" s="97"/>
      <c r="KPE330" s="97"/>
      <c r="KPF330" s="97"/>
      <c r="KPG330" s="97"/>
      <c r="KPH330" s="97"/>
      <c r="KPI330" s="97"/>
      <c r="KPJ330" s="97"/>
      <c r="KPK330" s="97"/>
      <c r="KPL330" s="97"/>
      <c r="KPM330" s="97"/>
      <c r="KPN330" s="97"/>
      <c r="KPO330" s="97"/>
      <c r="KPP330" s="97"/>
      <c r="KPQ330" s="97"/>
      <c r="KPR330" s="97"/>
      <c r="KPS330" s="97"/>
      <c r="KPT330" s="97"/>
      <c r="KPU330" s="97"/>
      <c r="KPV330" s="97"/>
      <c r="KPW330" s="97"/>
      <c r="KPX330" s="97"/>
      <c r="KPY330" s="97"/>
      <c r="KPZ330" s="97"/>
      <c r="KQA330" s="97"/>
      <c r="KQB330" s="97"/>
      <c r="KQC330" s="97"/>
      <c r="KQD330" s="97"/>
      <c r="KQE330" s="97"/>
      <c r="KQF330" s="97"/>
      <c r="KQG330" s="97"/>
      <c r="KQH330" s="97"/>
      <c r="KQI330" s="97"/>
      <c r="KQJ330" s="97"/>
      <c r="KQK330" s="97"/>
      <c r="KQL330" s="97"/>
      <c r="KQM330" s="97"/>
      <c r="KQN330" s="97"/>
      <c r="KQO330" s="97"/>
      <c r="KQP330" s="97"/>
      <c r="KQQ330" s="97"/>
      <c r="KQR330" s="97"/>
      <c r="KQS330" s="97"/>
      <c r="KQT330" s="97"/>
      <c r="KQU330" s="97"/>
      <c r="KQV330" s="97"/>
      <c r="KQW330" s="97"/>
      <c r="KQX330" s="97"/>
      <c r="KQY330" s="97"/>
      <c r="KQZ330" s="97"/>
      <c r="KRA330" s="97"/>
      <c r="KRB330" s="97"/>
      <c r="KRC330" s="97"/>
      <c r="KRD330" s="97"/>
      <c r="KRE330" s="97"/>
      <c r="KRF330" s="97"/>
      <c r="KRG330" s="97"/>
      <c r="KRH330" s="97"/>
      <c r="KRI330" s="97"/>
      <c r="KRJ330" s="97"/>
      <c r="KRK330" s="97"/>
      <c r="KRL330" s="97"/>
      <c r="KRM330" s="97"/>
      <c r="KRN330" s="97"/>
      <c r="KRO330" s="97"/>
      <c r="KRP330" s="97"/>
      <c r="KRQ330" s="97"/>
      <c r="KRR330" s="97"/>
      <c r="KRS330" s="97"/>
      <c r="KRT330" s="97"/>
      <c r="KRU330" s="97"/>
      <c r="KRV330" s="97"/>
      <c r="KRW330" s="97"/>
      <c r="KRX330" s="97"/>
      <c r="KRY330" s="97"/>
      <c r="KRZ330" s="97"/>
      <c r="KSA330" s="97"/>
      <c r="KSB330" s="97"/>
      <c r="KSC330" s="97"/>
      <c r="KSD330" s="97"/>
      <c r="KSE330" s="97"/>
      <c r="KSF330" s="97"/>
      <c r="KSG330" s="97"/>
      <c r="KSH330" s="97"/>
      <c r="KSI330" s="97"/>
      <c r="KSJ330" s="97"/>
      <c r="KSK330" s="97"/>
      <c r="KSL330" s="97"/>
      <c r="KSM330" s="97"/>
      <c r="KSN330" s="97"/>
      <c r="KSO330" s="97"/>
      <c r="KSP330" s="97"/>
      <c r="KSQ330" s="97"/>
      <c r="KSR330" s="97"/>
      <c r="KSS330" s="97"/>
      <c r="KST330" s="97"/>
      <c r="KSU330" s="97"/>
      <c r="KSV330" s="97"/>
      <c r="KSW330" s="97"/>
      <c r="KSX330" s="97"/>
      <c r="KSY330" s="97"/>
      <c r="KSZ330" s="97"/>
      <c r="KTA330" s="97"/>
      <c r="KTB330" s="97"/>
      <c r="KTC330" s="97"/>
      <c r="KTD330" s="97"/>
      <c r="KTE330" s="97"/>
      <c r="KTF330" s="97"/>
      <c r="KTG330" s="97"/>
      <c r="KTH330" s="97"/>
      <c r="KTI330" s="97"/>
      <c r="KTJ330" s="97"/>
      <c r="KTK330" s="97"/>
      <c r="KTL330" s="97"/>
      <c r="KTM330" s="97"/>
      <c r="KTN330" s="97"/>
      <c r="KTO330" s="97"/>
      <c r="KTP330" s="97"/>
      <c r="KTQ330" s="97"/>
      <c r="KTR330" s="97"/>
      <c r="KTS330" s="97"/>
      <c r="KTT330" s="97"/>
      <c r="KTU330" s="97"/>
      <c r="KTV330" s="97"/>
      <c r="KTW330" s="97"/>
      <c r="KTX330" s="97"/>
      <c r="KTY330" s="97"/>
      <c r="KTZ330" s="97"/>
      <c r="KUA330" s="97"/>
      <c r="KUB330" s="97"/>
      <c r="KUC330" s="97"/>
      <c r="KUD330" s="97"/>
      <c r="KUE330" s="97"/>
      <c r="KUF330" s="97"/>
      <c r="KUG330" s="97"/>
      <c r="KUH330" s="97"/>
      <c r="KUI330" s="97"/>
      <c r="KUJ330" s="97"/>
      <c r="KUK330" s="97"/>
      <c r="KUL330" s="97"/>
      <c r="KUM330" s="97"/>
      <c r="KUN330" s="97"/>
      <c r="KUO330" s="97"/>
      <c r="KUP330" s="97"/>
      <c r="KUQ330" s="97"/>
      <c r="KUR330" s="97"/>
      <c r="KUS330" s="97"/>
      <c r="KUT330" s="97"/>
      <c r="KUU330" s="97"/>
      <c r="KUV330" s="97"/>
      <c r="KUW330" s="97"/>
      <c r="KUX330" s="97"/>
      <c r="KUY330" s="97"/>
      <c r="KUZ330" s="97"/>
      <c r="KVA330" s="97"/>
      <c r="KVB330" s="97"/>
      <c r="KVC330" s="97"/>
      <c r="KVD330" s="97"/>
      <c r="KVE330" s="97"/>
      <c r="KVF330" s="97"/>
      <c r="KVG330" s="97"/>
      <c r="KVH330" s="97"/>
      <c r="KVI330" s="97"/>
      <c r="KVJ330" s="97"/>
      <c r="KVK330" s="97"/>
      <c r="KVL330" s="97"/>
      <c r="KVM330" s="97"/>
      <c r="KVN330" s="97"/>
      <c r="KVO330" s="97"/>
      <c r="KVP330" s="97"/>
      <c r="KVQ330" s="97"/>
      <c r="KVR330" s="97"/>
      <c r="KVS330" s="97"/>
      <c r="KVT330" s="97"/>
      <c r="KVU330" s="97"/>
      <c r="KVV330" s="97"/>
      <c r="KVW330" s="97"/>
      <c r="KVX330" s="97"/>
      <c r="KVY330" s="97"/>
      <c r="KVZ330" s="97"/>
      <c r="KWA330" s="97"/>
      <c r="KWB330" s="97"/>
      <c r="KWC330" s="97"/>
      <c r="KWD330" s="97"/>
      <c r="KWE330" s="97"/>
      <c r="KWF330" s="97"/>
      <c r="KWG330" s="97"/>
      <c r="KWH330" s="97"/>
      <c r="KWI330" s="97"/>
      <c r="KWJ330" s="97"/>
      <c r="KWK330" s="97"/>
      <c r="KWL330" s="97"/>
      <c r="KWM330" s="97"/>
      <c r="KWN330" s="97"/>
      <c r="KWO330" s="97"/>
      <c r="KWP330" s="97"/>
      <c r="KWQ330" s="97"/>
      <c r="KWR330" s="97"/>
      <c r="KWS330" s="97"/>
      <c r="KWT330" s="97"/>
      <c r="KWU330" s="97"/>
      <c r="KWV330" s="97"/>
      <c r="KWW330" s="97"/>
      <c r="KWX330" s="97"/>
      <c r="KWY330" s="97"/>
      <c r="KWZ330" s="97"/>
      <c r="KXA330" s="97"/>
      <c r="KXB330" s="97"/>
      <c r="KXC330" s="97"/>
      <c r="KXD330" s="97"/>
      <c r="KXE330" s="97"/>
      <c r="KXF330" s="97"/>
      <c r="KXG330" s="97"/>
      <c r="KXH330" s="97"/>
      <c r="KXI330" s="97"/>
      <c r="KXJ330" s="97"/>
      <c r="KXK330" s="97"/>
      <c r="KXL330" s="97"/>
      <c r="KXM330" s="97"/>
      <c r="KXN330" s="97"/>
      <c r="KXO330" s="97"/>
      <c r="KXP330" s="97"/>
      <c r="KXQ330" s="97"/>
      <c r="KXR330" s="97"/>
      <c r="KXS330" s="97"/>
      <c r="KXT330" s="97"/>
      <c r="KXU330" s="97"/>
      <c r="KXV330" s="97"/>
      <c r="KXW330" s="97"/>
      <c r="KXX330" s="97"/>
      <c r="KXY330" s="97"/>
      <c r="KXZ330" s="97"/>
      <c r="KYA330" s="97"/>
      <c r="KYB330" s="97"/>
      <c r="KYC330" s="97"/>
      <c r="KYD330" s="97"/>
      <c r="KYE330" s="97"/>
      <c r="KYF330" s="97"/>
      <c r="KYG330" s="97"/>
      <c r="KYH330" s="97"/>
      <c r="KYI330" s="97"/>
      <c r="KYJ330" s="97"/>
      <c r="KYK330" s="97"/>
      <c r="KYL330" s="97"/>
      <c r="KYM330" s="97"/>
      <c r="KYN330" s="97"/>
      <c r="KYO330" s="97"/>
      <c r="KYP330" s="97"/>
      <c r="KYQ330" s="97"/>
      <c r="KYR330" s="97"/>
      <c r="KYS330" s="97"/>
      <c r="KYT330" s="97"/>
      <c r="KYU330" s="97"/>
      <c r="KYV330" s="97"/>
      <c r="KYW330" s="97"/>
      <c r="KYX330" s="97"/>
      <c r="KYY330" s="97"/>
      <c r="KYZ330" s="97"/>
      <c r="KZA330" s="97"/>
      <c r="KZB330" s="97"/>
      <c r="KZC330" s="97"/>
      <c r="KZD330" s="97"/>
      <c r="KZE330" s="97"/>
      <c r="KZF330" s="97"/>
      <c r="KZG330" s="97"/>
      <c r="KZH330" s="97"/>
      <c r="KZI330" s="97"/>
      <c r="KZJ330" s="97"/>
      <c r="KZK330" s="97"/>
      <c r="KZL330" s="97"/>
      <c r="KZM330" s="97"/>
      <c r="KZN330" s="97"/>
      <c r="KZO330" s="97"/>
      <c r="KZP330" s="97"/>
      <c r="KZQ330" s="97"/>
      <c r="KZR330" s="97"/>
      <c r="KZS330" s="97"/>
      <c r="KZT330" s="97"/>
      <c r="KZU330" s="97"/>
      <c r="KZV330" s="97"/>
      <c r="KZW330" s="97"/>
      <c r="KZX330" s="97"/>
      <c r="KZY330" s="97"/>
      <c r="KZZ330" s="97"/>
      <c r="LAA330" s="97"/>
      <c r="LAB330" s="97"/>
      <c r="LAC330" s="97"/>
      <c r="LAD330" s="97"/>
      <c r="LAE330" s="97"/>
      <c r="LAF330" s="97"/>
      <c r="LAG330" s="97"/>
      <c r="LAH330" s="97"/>
      <c r="LAI330" s="97"/>
      <c r="LAJ330" s="97"/>
      <c r="LAK330" s="97"/>
      <c r="LAL330" s="97"/>
      <c r="LAM330" s="97"/>
      <c r="LAN330" s="97"/>
      <c r="LAO330" s="97"/>
      <c r="LAP330" s="97"/>
      <c r="LAQ330" s="97"/>
      <c r="LAR330" s="97"/>
      <c r="LAS330" s="97"/>
      <c r="LAT330" s="97"/>
      <c r="LAU330" s="97"/>
      <c r="LAV330" s="97"/>
      <c r="LAW330" s="97"/>
      <c r="LAX330" s="97"/>
      <c r="LAY330" s="97"/>
      <c r="LAZ330" s="97"/>
      <c r="LBA330" s="97"/>
      <c r="LBB330" s="97"/>
      <c r="LBC330" s="97"/>
      <c r="LBD330" s="97"/>
      <c r="LBE330" s="97"/>
      <c r="LBF330" s="97"/>
      <c r="LBG330" s="97"/>
      <c r="LBH330" s="97"/>
      <c r="LBI330" s="97"/>
      <c r="LBJ330" s="97"/>
      <c r="LBK330" s="97"/>
      <c r="LBL330" s="97"/>
      <c r="LBM330" s="97"/>
      <c r="LBN330" s="97"/>
      <c r="LBO330" s="97"/>
      <c r="LBP330" s="97"/>
      <c r="LBQ330" s="97"/>
      <c r="LBR330" s="97"/>
      <c r="LBS330" s="97"/>
      <c r="LBT330" s="97"/>
      <c r="LBU330" s="97"/>
      <c r="LBV330" s="97"/>
      <c r="LBW330" s="97"/>
      <c r="LBX330" s="97"/>
      <c r="LBY330" s="97"/>
      <c r="LBZ330" s="97"/>
      <c r="LCA330" s="97"/>
      <c r="LCB330" s="97"/>
      <c r="LCC330" s="97"/>
      <c r="LCD330" s="97"/>
      <c r="LCE330" s="97"/>
      <c r="LCF330" s="97"/>
      <c r="LCG330" s="97"/>
      <c r="LCH330" s="97"/>
      <c r="LCI330" s="97"/>
      <c r="LCJ330" s="97"/>
      <c r="LCK330" s="97"/>
      <c r="LCL330" s="97"/>
      <c r="LCM330" s="97"/>
      <c r="LCN330" s="97"/>
      <c r="LCO330" s="97"/>
      <c r="LCP330" s="97"/>
      <c r="LCQ330" s="97"/>
      <c r="LCR330" s="97"/>
      <c r="LCS330" s="97"/>
      <c r="LCT330" s="97"/>
      <c r="LCU330" s="97"/>
      <c r="LCV330" s="97"/>
      <c r="LCW330" s="97"/>
      <c r="LCX330" s="97"/>
      <c r="LCY330" s="97"/>
      <c r="LCZ330" s="97"/>
      <c r="LDA330" s="97"/>
      <c r="LDB330" s="97"/>
      <c r="LDC330" s="97"/>
      <c r="LDD330" s="97"/>
      <c r="LDE330" s="97"/>
      <c r="LDF330" s="97"/>
      <c r="LDG330" s="97"/>
      <c r="LDH330" s="97"/>
      <c r="LDI330" s="97"/>
      <c r="LDJ330" s="97"/>
      <c r="LDK330" s="97"/>
      <c r="LDL330" s="97"/>
      <c r="LDM330" s="97"/>
      <c r="LDN330" s="97"/>
      <c r="LDO330" s="97"/>
      <c r="LDP330" s="97"/>
      <c r="LDQ330" s="97"/>
      <c r="LDR330" s="97"/>
      <c r="LDS330" s="97"/>
      <c r="LDT330" s="97"/>
      <c r="LDU330" s="97"/>
      <c r="LDV330" s="97"/>
      <c r="LDW330" s="97"/>
      <c r="LDX330" s="97"/>
      <c r="LDY330" s="97"/>
      <c r="LDZ330" s="97"/>
      <c r="LEA330" s="97"/>
      <c r="LEB330" s="97"/>
      <c r="LEC330" s="97"/>
      <c r="LED330" s="97"/>
      <c r="LEE330" s="97"/>
      <c r="LEF330" s="97"/>
      <c r="LEG330" s="97"/>
      <c r="LEH330" s="97"/>
      <c r="LEI330" s="97"/>
      <c r="LEJ330" s="97"/>
      <c r="LEK330" s="97"/>
      <c r="LEL330" s="97"/>
      <c r="LEM330" s="97"/>
      <c r="LEN330" s="97"/>
      <c r="LEO330" s="97"/>
      <c r="LEP330" s="97"/>
      <c r="LEQ330" s="97"/>
      <c r="LER330" s="97"/>
      <c r="LES330" s="97"/>
      <c r="LET330" s="97"/>
      <c r="LEU330" s="97"/>
      <c r="LEV330" s="97"/>
      <c r="LEW330" s="97"/>
      <c r="LEX330" s="97"/>
      <c r="LEY330" s="97"/>
      <c r="LEZ330" s="97"/>
      <c r="LFA330" s="97"/>
      <c r="LFB330" s="97"/>
      <c r="LFC330" s="97"/>
      <c r="LFD330" s="97"/>
      <c r="LFE330" s="97"/>
      <c r="LFF330" s="97"/>
      <c r="LFG330" s="97"/>
      <c r="LFH330" s="97"/>
      <c r="LFI330" s="97"/>
      <c r="LFJ330" s="97"/>
      <c r="LFK330" s="97"/>
      <c r="LFL330" s="97"/>
      <c r="LFM330" s="97"/>
      <c r="LFN330" s="97"/>
      <c r="LFO330" s="97"/>
      <c r="LFP330" s="97"/>
      <c r="LFQ330" s="97"/>
      <c r="LFR330" s="97"/>
      <c r="LFS330" s="97"/>
      <c r="LFT330" s="97"/>
      <c r="LFU330" s="97"/>
      <c r="LFV330" s="97"/>
      <c r="LFW330" s="97"/>
      <c r="LFX330" s="97"/>
      <c r="LFY330" s="97"/>
      <c r="LFZ330" s="97"/>
      <c r="LGA330" s="97"/>
      <c r="LGB330" s="97"/>
      <c r="LGC330" s="97"/>
      <c r="LGD330" s="97"/>
      <c r="LGE330" s="97"/>
      <c r="LGF330" s="97"/>
      <c r="LGG330" s="97"/>
      <c r="LGH330" s="97"/>
      <c r="LGI330" s="97"/>
      <c r="LGJ330" s="97"/>
      <c r="LGK330" s="97"/>
      <c r="LGL330" s="97"/>
      <c r="LGM330" s="97"/>
      <c r="LGN330" s="97"/>
      <c r="LGO330" s="97"/>
      <c r="LGP330" s="97"/>
      <c r="LGQ330" s="97"/>
      <c r="LGR330" s="97"/>
      <c r="LGS330" s="97"/>
      <c r="LGT330" s="97"/>
      <c r="LGU330" s="97"/>
      <c r="LGV330" s="97"/>
      <c r="LGW330" s="97"/>
      <c r="LGX330" s="97"/>
      <c r="LGY330" s="97"/>
      <c r="LGZ330" s="97"/>
      <c r="LHA330" s="97"/>
      <c r="LHB330" s="97"/>
      <c r="LHC330" s="97"/>
      <c r="LHD330" s="97"/>
      <c r="LHE330" s="97"/>
      <c r="LHF330" s="97"/>
      <c r="LHG330" s="97"/>
      <c r="LHH330" s="97"/>
      <c r="LHI330" s="97"/>
      <c r="LHJ330" s="97"/>
      <c r="LHK330" s="97"/>
      <c r="LHL330" s="97"/>
      <c r="LHM330" s="97"/>
      <c r="LHN330" s="97"/>
      <c r="LHO330" s="97"/>
      <c r="LHP330" s="97"/>
      <c r="LHQ330" s="97"/>
      <c r="LHR330" s="97"/>
      <c r="LHS330" s="97"/>
      <c r="LHT330" s="97"/>
      <c r="LHU330" s="97"/>
      <c r="LHV330" s="97"/>
      <c r="LHW330" s="97"/>
      <c r="LHX330" s="97"/>
      <c r="LHY330" s="97"/>
      <c r="LHZ330" s="97"/>
      <c r="LIA330" s="97"/>
      <c r="LIB330" s="97"/>
      <c r="LIC330" s="97"/>
      <c r="LID330" s="97"/>
      <c r="LIE330" s="97"/>
      <c r="LIF330" s="97"/>
      <c r="LIG330" s="97"/>
      <c r="LIH330" s="97"/>
      <c r="LII330" s="97"/>
      <c r="LIJ330" s="97"/>
      <c r="LIK330" s="97"/>
      <c r="LIL330" s="97"/>
      <c r="LIM330" s="97"/>
      <c r="LIN330" s="97"/>
      <c r="LIO330" s="97"/>
      <c r="LIP330" s="97"/>
      <c r="LIQ330" s="97"/>
      <c r="LIR330" s="97"/>
      <c r="LIS330" s="97"/>
      <c r="LIT330" s="97"/>
      <c r="LIU330" s="97"/>
      <c r="LIV330" s="97"/>
      <c r="LIW330" s="97"/>
      <c r="LIX330" s="97"/>
      <c r="LIY330" s="97"/>
      <c r="LIZ330" s="97"/>
      <c r="LJA330" s="97"/>
      <c r="LJB330" s="97"/>
      <c r="LJC330" s="97"/>
      <c r="LJD330" s="97"/>
      <c r="LJE330" s="97"/>
      <c r="LJF330" s="97"/>
      <c r="LJG330" s="97"/>
      <c r="LJH330" s="97"/>
      <c r="LJI330" s="97"/>
      <c r="LJJ330" s="97"/>
      <c r="LJK330" s="97"/>
      <c r="LJL330" s="97"/>
      <c r="LJM330" s="97"/>
      <c r="LJN330" s="97"/>
      <c r="LJO330" s="97"/>
      <c r="LJP330" s="97"/>
      <c r="LJQ330" s="97"/>
      <c r="LJR330" s="97"/>
      <c r="LJS330" s="97"/>
      <c r="LJT330" s="97"/>
      <c r="LJU330" s="97"/>
      <c r="LJV330" s="97"/>
      <c r="LJW330" s="97"/>
      <c r="LJX330" s="97"/>
      <c r="LJY330" s="97"/>
      <c r="LJZ330" s="97"/>
      <c r="LKA330" s="97"/>
      <c r="LKB330" s="97"/>
      <c r="LKC330" s="97"/>
      <c r="LKD330" s="97"/>
      <c r="LKE330" s="97"/>
      <c r="LKF330" s="97"/>
      <c r="LKG330" s="97"/>
      <c r="LKH330" s="97"/>
      <c r="LKI330" s="97"/>
      <c r="LKJ330" s="97"/>
      <c r="LKK330" s="97"/>
      <c r="LKL330" s="97"/>
      <c r="LKM330" s="97"/>
      <c r="LKN330" s="97"/>
      <c r="LKO330" s="97"/>
      <c r="LKP330" s="97"/>
      <c r="LKQ330" s="97"/>
      <c r="LKR330" s="97"/>
      <c r="LKS330" s="97"/>
      <c r="LKT330" s="97"/>
      <c r="LKU330" s="97"/>
      <c r="LKV330" s="97"/>
      <c r="LKW330" s="97"/>
      <c r="LKX330" s="97"/>
      <c r="LKY330" s="97"/>
      <c r="LKZ330" s="97"/>
      <c r="LLA330" s="97"/>
      <c r="LLB330" s="97"/>
      <c r="LLC330" s="97"/>
      <c r="LLD330" s="97"/>
      <c r="LLE330" s="97"/>
      <c r="LLF330" s="97"/>
      <c r="LLG330" s="97"/>
      <c r="LLH330" s="97"/>
      <c r="LLI330" s="97"/>
      <c r="LLJ330" s="97"/>
      <c r="LLK330" s="97"/>
      <c r="LLL330" s="97"/>
      <c r="LLM330" s="97"/>
      <c r="LLN330" s="97"/>
      <c r="LLO330" s="97"/>
      <c r="LLP330" s="97"/>
      <c r="LLQ330" s="97"/>
      <c r="LLR330" s="97"/>
      <c r="LLS330" s="97"/>
      <c r="LLT330" s="97"/>
      <c r="LLU330" s="97"/>
      <c r="LLV330" s="97"/>
      <c r="LLW330" s="97"/>
      <c r="LLX330" s="97"/>
      <c r="LLY330" s="97"/>
      <c r="LLZ330" s="97"/>
      <c r="LMA330" s="97"/>
      <c r="LMB330" s="97"/>
      <c r="LMC330" s="97"/>
      <c r="LMD330" s="97"/>
      <c r="LME330" s="97"/>
      <c r="LMF330" s="97"/>
      <c r="LMG330" s="97"/>
      <c r="LMH330" s="97"/>
      <c r="LMI330" s="97"/>
      <c r="LMJ330" s="97"/>
      <c r="LMK330" s="97"/>
      <c r="LML330" s="97"/>
      <c r="LMM330" s="97"/>
      <c r="LMN330" s="97"/>
      <c r="LMO330" s="97"/>
      <c r="LMP330" s="97"/>
      <c r="LMQ330" s="97"/>
      <c r="LMR330" s="97"/>
      <c r="LMS330" s="97"/>
      <c r="LMT330" s="97"/>
      <c r="LMU330" s="97"/>
      <c r="LMV330" s="97"/>
      <c r="LMW330" s="97"/>
      <c r="LMX330" s="97"/>
      <c r="LMY330" s="97"/>
      <c r="LMZ330" s="97"/>
      <c r="LNA330" s="97"/>
      <c r="LNB330" s="97"/>
      <c r="LNC330" s="97"/>
      <c r="LND330" s="97"/>
      <c r="LNE330" s="97"/>
      <c r="LNF330" s="97"/>
      <c r="LNG330" s="97"/>
      <c r="LNH330" s="97"/>
      <c r="LNI330" s="97"/>
      <c r="LNJ330" s="97"/>
      <c r="LNK330" s="97"/>
      <c r="LNL330" s="97"/>
      <c r="LNM330" s="97"/>
      <c r="LNN330" s="97"/>
      <c r="LNO330" s="97"/>
      <c r="LNP330" s="97"/>
      <c r="LNQ330" s="97"/>
      <c r="LNR330" s="97"/>
      <c r="LNS330" s="97"/>
      <c r="LNT330" s="97"/>
      <c r="LNU330" s="97"/>
      <c r="LNV330" s="97"/>
      <c r="LNW330" s="97"/>
      <c r="LNX330" s="97"/>
      <c r="LNY330" s="97"/>
      <c r="LNZ330" s="97"/>
      <c r="LOA330" s="97"/>
      <c r="LOB330" s="97"/>
      <c r="LOC330" s="97"/>
      <c r="LOD330" s="97"/>
      <c r="LOE330" s="97"/>
      <c r="LOF330" s="97"/>
      <c r="LOG330" s="97"/>
      <c r="LOH330" s="97"/>
      <c r="LOI330" s="97"/>
      <c r="LOJ330" s="97"/>
      <c r="LOK330" s="97"/>
      <c r="LOL330" s="97"/>
      <c r="LOM330" s="97"/>
      <c r="LON330" s="97"/>
      <c r="LOO330" s="97"/>
      <c r="LOP330" s="97"/>
      <c r="LOQ330" s="97"/>
      <c r="LOR330" s="97"/>
      <c r="LOS330" s="97"/>
      <c r="LOT330" s="97"/>
      <c r="LOU330" s="97"/>
      <c r="LOV330" s="97"/>
      <c r="LOW330" s="97"/>
      <c r="LOX330" s="97"/>
      <c r="LOY330" s="97"/>
      <c r="LOZ330" s="97"/>
      <c r="LPA330" s="97"/>
      <c r="LPB330" s="97"/>
      <c r="LPC330" s="97"/>
      <c r="LPD330" s="97"/>
      <c r="LPE330" s="97"/>
      <c r="LPF330" s="97"/>
      <c r="LPG330" s="97"/>
      <c r="LPH330" s="97"/>
      <c r="LPI330" s="97"/>
      <c r="LPJ330" s="97"/>
      <c r="LPK330" s="97"/>
      <c r="LPL330" s="97"/>
      <c r="LPM330" s="97"/>
      <c r="LPN330" s="97"/>
      <c r="LPO330" s="97"/>
      <c r="LPP330" s="97"/>
      <c r="LPQ330" s="97"/>
      <c r="LPR330" s="97"/>
      <c r="LPS330" s="97"/>
      <c r="LPT330" s="97"/>
      <c r="LPU330" s="97"/>
      <c r="LPV330" s="97"/>
      <c r="LPW330" s="97"/>
      <c r="LPX330" s="97"/>
      <c r="LPY330" s="97"/>
      <c r="LPZ330" s="97"/>
      <c r="LQA330" s="97"/>
      <c r="LQB330" s="97"/>
      <c r="LQC330" s="97"/>
      <c r="LQD330" s="97"/>
      <c r="LQE330" s="97"/>
      <c r="LQF330" s="97"/>
      <c r="LQG330" s="97"/>
      <c r="LQH330" s="97"/>
      <c r="LQI330" s="97"/>
      <c r="LQJ330" s="97"/>
      <c r="LQK330" s="97"/>
      <c r="LQL330" s="97"/>
      <c r="LQM330" s="97"/>
      <c r="LQN330" s="97"/>
      <c r="LQO330" s="97"/>
      <c r="LQP330" s="97"/>
      <c r="LQQ330" s="97"/>
      <c r="LQR330" s="97"/>
      <c r="LQS330" s="97"/>
      <c r="LQT330" s="97"/>
      <c r="LQU330" s="97"/>
      <c r="LQV330" s="97"/>
      <c r="LQW330" s="97"/>
      <c r="LQX330" s="97"/>
      <c r="LQY330" s="97"/>
      <c r="LQZ330" s="97"/>
      <c r="LRA330" s="97"/>
      <c r="LRB330" s="97"/>
      <c r="LRC330" s="97"/>
      <c r="LRD330" s="97"/>
      <c r="LRE330" s="97"/>
      <c r="LRF330" s="97"/>
      <c r="LRG330" s="97"/>
      <c r="LRH330" s="97"/>
      <c r="LRI330" s="97"/>
      <c r="LRJ330" s="97"/>
      <c r="LRK330" s="97"/>
      <c r="LRL330" s="97"/>
      <c r="LRM330" s="97"/>
      <c r="LRN330" s="97"/>
      <c r="LRO330" s="97"/>
      <c r="LRP330" s="97"/>
      <c r="LRQ330" s="97"/>
      <c r="LRR330" s="97"/>
      <c r="LRS330" s="97"/>
      <c r="LRT330" s="97"/>
      <c r="LRU330" s="97"/>
      <c r="LRV330" s="97"/>
      <c r="LRW330" s="97"/>
      <c r="LRX330" s="97"/>
      <c r="LRY330" s="97"/>
      <c r="LRZ330" s="97"/>
      <c r="LSA330" s="97"/>
      <c r="LSB330" s="97"/>
      <c r="LSC330" s="97"/>
      <c r="LSD330" s="97"/>
      <c r="LSE330" s="97"/>
      <c r="LSF330" s="97"/>
      <c r="LSG330" s="97"/>
      <c r="LSH330" s="97"/>
      <c r="LSI330" s="97"/>
      <c r="LSJ330" s="97"/>
      <c r="LSK330" s="97"/>
      <c r="LSL330" s="97"/>
      <c r="LSM330" s="97"/>
      <c r="LSN330" s="97"/>
      <c r="LSO330" s="97"/>
      <c r="LSP330" s="97"/>
      <c r="LSQ330" s="97"/>
      <c r="LSR330" s="97"/>
      <c r="LSS330" s="97"/>
      <c r="LST330" s="97"/>
      <c r="LSU330" s="97"/>
      <c r="LSV330" s="97"/>
      <c r="LSW330" s="97"/>
      <c r="LSX330" s="97"/>
      <c r="LSY330" s="97"/>
      <c r="LSZ330" s="97"/>
      <c r="LTA330" s="97"/>
      <c r="LTB330" s="97"/>
      <c r="LTC330" s="97"/>
      <c r="LTD330" s="97"/>
      <c r="LTE330" s="97"/>
      <c r="LTF330" s="97"/>
      <c r="LTG330" s="97"/>
      <c r="LTH330" s="97"/>
      <c r="LTI330" s="97"/>
      <c r="LTJ330" s="97"/>
      <c r="LTK330" s="97"/>
      <c r="LTL330" s="97"/>
      <c r="LTM330" s="97"/>
      <c r="LTN330" s="97"/>
      <c r="LTO330" s="97"/>
      <c r="LTP330" s="97"/>
      <c r="LTQ330" s="97"/>
      <c r="LTR330" s="97"/>
      <c r="LTS330" s="97"/>
      <c r="LTT330" s="97"/>
      <c r="LTU330" s="97"/>
      <c r="LTV330" s="97"/>
      <c r="LTW330" s="97"/>
      <c r="LTX330" s="97"/>
      <c r="LTY330" s="97"/>
      <c r="LTZ330" s="97"/>
      <c r="LUA330" s="97"/>
      <c r="LUB330" s="97"/>
      <c r="LUC330" s="97"/>
      <c r="LUD330" s="97"/>
      <c r="LUE330" s="97"/>
      <c r="LUF330" s="97"/>
      <c r="LUG330" s="97"/>
      <c r="LUH330" s="97"/>
      <c r="LUI330" s="97"/>
      <c r="LUJ330" s="97"/>
      <c r="LUK330" s="97"/>
      <c r="LUL330" s="97"/>
      <c r="LUM330" s="97"/>
      <c r="LUN330" s="97"/>
      <c r="LUO330" s="97"/>
      <c r="LUP330" s="97"/>
      <c r="LUQ330" s="97"/>
      <c r="LUR330" s="97"/>
      <c r="LUS330" s="97"/>
      <c r="LUT330" s="97"/>
      <c r="LUU330" s="97"/>
      <c r="LUV330" s="97"/>
      <c r="LUW330" s="97"/>
      <c r="LUX330" s="97"/>
      <c r="LUY330" s="97"/>
      <c r="LUZ330" s="97"/>
      <c r="LVA330" s="97"/>
      <c r="LVB330" s="97"/>
      <c r="LVC330" s="97"/>
      <c r="LVD330" s="97"/>
      <c r="LVE330" s="97"/>
      <c r="LVF330" s="97"/>
      <c r="LVG330" s="97"/>
      <c r="LVH330" s="97"/>
      <c r="LVI330" s="97"/>
      <c r="LVJ330" s="97"/>
      <c r="LVK330" s="97"/>
      <c r="LVL330" s="97"/>
      <c r="LVM330" s="97"/>
      <c r="LVN330" s="97"/>
      <c r="LVO330" s="97"/>
      <c r="LVP330" s="97"/>
      <c r="LVQ330" s="97"/>
      <c r="LVR330" s="97"/>
      <c r="LVS330" s="97"/>
      <c r="LVT330" s="97"/>
      <c r="LVU330" s="97"/>
      <c r="LVV330" s="97"/>
      <c r="LVW330" s="97"/>
      <c r="LVX330" s="97"/>
      <c r="LVY330" s="97"/>
      <c r="LVZ330" s="97"/>
      <c r="LWA330" s="97"/>
      <c r="LWB330" s="97"/>
      <c r="LWC330" s="97"/>
      <c r="LWD330" s="97"/>
      <c r="LWE330" s="97"/>
      <c r="LWF330" s="97"/>
      <c r="LWG330" s="97"/>
      <c r="LWH330" s="97"/>
      <c r="LWI330" s="97"/>
      <c r="LWJ330" s="97"/>
      <c r="LWK330" s="97"/>
      <c r="LWL330" s="97"/>
      <c r="LWM330" s="97"/>
      <c r="LWN330" s="97"/>
      <c r="LWO330" s="97"/>
      <c r="LWP330" s="97"/>
      <c r="LWQ330" s="97"/>
      <c r="LWR330" s="97"/>
      <c r="LWS330" s="97"/>
      <c r="LWT330" s="97"/>
      <c r="LWU330" s="97"/>
      <c r="LWV330" s="97"/>
      <c r="LWW330" s="97"/>
      <c r="LWX330" s="97"/>
      <c r="LWY330" s="97"/>
      <c r="LWZ330" s="97"/>
      <c r="LXA330" s="97"/>
      <c r="LXB330" s="97"/>
      <c r="LXC330" s="97"/>
      <c r="LXD330" s="97"/>
      <c r="LXE330" s="97"/>
      <c r="LXF330" s="97"/>
      <c r="LXG330" s="97"/>
      <c r="LXH330" s="97"/>
      <c r="LXI330" s="97"/>
      <c r="LXJ330" s="97"/>
      <c r="LXK330" s="97"/>
      <c r="LXL330" s="97"/>
      <c r="LXM330" s="97"/>
      <c r="LXN330" s="97"/>
      <c r="LXO330" s="97"/>
      <c r="LXP330" s="97"/>
      <c r="LXQ330" s="97"/>
      <c r="LXR330" s="97"/>
      <c r="LXS330" s="97"/>
      <c r="LXT330" s="97"/>
      <c r="LXU330" s="97"/>
      <c r="LXV330" s="97"/>
      <c r="LXW330" s="97"/>
      <c r="LXX330" s="97"/>
      <c r="LXY330" s="97"/>
      <c r="LXZ330" s="97"/>
      <c r="LYA330" s="97"/>
      <c r="LYB330" s="97"/>
      <c r="LYC330" s="97"/>
      <c r="LYD330" s="97"/>
      <c r="LYE330" s="97"/>
      <c r="LYF330" s="97"/>
      <c r="LYG330" s="97"/>
      <c r="LYH330" s="97"/>
      <c r="LYI330" s="97"/>
      <c r="LYJ330" s="97"/>
      <c r="LYK330" s="97"/>
      <c r="LYL330" s="97"/>
      <c r="LYM330" s="97"/>
      <c r="LYN330" s="97"/>
      <c r="LYO330" s="97"/>
      <c r="LYP330" s="97"/>
      <c r="LYQ330" s="97"/>
      <c r="LYR330" s="97"/>
      <c r="LYS330" s="97"/>
      <c r="LYT330" s="97"/>
      <c r="LYU330" s="97"/>
      <c r="LYV330" s="97"/>
      <c r="LYW330" s="97"/>
      <c r="LYX330" s="97"/>
      <c r="LYY330" s="97"/>
      <c r="LYZ330" s="97"/>
      <c r="LZA330" s="97"/>
      <c r="LZB330" s="97"/>
      <c r="LZC330" s="97"/>
      <c r="LZD330" s="97"/>
      <c r="LZE330" s="97"/>
      <c r="LZF330" s="97"/>
      <c r="LZG330" s="97"/>
      <c r="LZH330" s="97"/>
      <c r="LZI330" s="97"/>
      <c r="LZJ330" s="97"/>
      <c r="LZK330" s="97"/>
      <c r="LZL330" s="97"/>
      <c r="LZM330" s="97"/>
      <c r="LZN330" s="97"/>
      <c r="LZO330" s="97"/>
      <c r="LZP330" s="97"/>
      <c r="LZQ330" s="97"/>
      <c r="LZR330" s="97"/>
      <c r="LZS330" s="97"/>
      <c r="LZT330" s="97"/>
      <c r="LZU330" s="97"/>
      <c r="LZV330" s="97"/>
      <c r="LZW330" s="97"/>
      <c r="LZX330" s="97"/>
      <c r="LZY330" s="97"/>
      <c r="LZZ330" s="97"/>
      <c r="MAA330" s="97"/>
      <c r="MAB330" s="97"/>
      <c r="MAC330" s="97"/>
      <c r="MAD330" s="97"/>
      <c r="MAE330" s="97"/>
      <c r="MAF330" s="97"/>
      <c r="MAG330" s="97"/>
      <c r="MAH330" s="97"/>
      <c r="MAI330" s="97"/>
      <c r="MAJ330" s="97"/>
      <c r="MAK330" s="97"/>
      <c r="MAL330" s="97"/>
      <c r="MAM330" s="97"/>
      <c r="MAN330" s="97"/>
      <c r="MAO330" s="97"/>
      <c r="MAP330" s="97"/>
      <c r="MAQ330" s="97"/>
      <c r="MAR330" s="97"/>
      <c r="MAS330" s="97"/>
      <c r="MAT330" s="97"/>
      <c r="MAU330" s="97"/>
      <c r="MAV330" s="97"/>
      <c r="MAW330" s="97"/>
      <c r="MAX330" s="97"/>
      <c r="MAY330" s="97"/>
      <c r="MAZ330" s="97"/>
      <c r="MBA330" s="97"/>
      <c r="MBB330" s="97"/>
      <c r="MBC330" s="97"/>
      <c r="MBD330" s="97"/>
      <c r="MBE330" s="97"/>
      <c r="MBF330" s="97"/>
      <c r="MBG330" s="97"/>
      <c r="MBH330" s="97"/>
      <c r="MBI330" s="97"/>
      <c r="MBJ330" s="97"/>
      <c r="MBK330" s="97"/>
      <c r="MBL330" s="97"/>
      <c r="MBM330" s="97"/>
      <c r="MBN330" s="97"/>
      <c r="MBO330" s="97"/>
      <c r="MBP330" s="97"/>
      <c r="MBQ330" s="97"/>
      <c r="MBR330" s="97"/>
      <c r="MBS330" s="97"/>
      <c r="MBT330" s="97"/>
      <c r="MBU330" s="97"/>
      <c r="MBV330" s="97"/>
      <c r="MBW330" s="97"/>
      <c r="MBX330" s="97"/>
      <c r="MBY330" s="97"/>
      <c r="MBZ330" s="97"/>
      <c r="MCA330" s="97"/>
      <c r="MCB330" s="97"/>
      <c r="MCC330" s="97"/>
      <c r="MCD330" s="97"/>
      <c r="MCE330" s="97"/>
      <c r="MCF330" s="97"/>
      <c r="MCG330" s="97"/>
      <c r="MCH330" s="97"/>
      <c r="MCI330" s="97"/>
      <c r="MCJ330" s="97"/>
      <c r="MCK330" s="97"/>
      <c r="MCL330" s="97"/>
      <c r="MCM330" s="97"/>
      <c r="MCN330" s="97"/>
      <c r="MCO330" s="97"/>
      <c r="MCP330" s="97"/>
      <c r="MCQ330" s="97"/>
      <c r="MCR330" s="97"/>
      <c r="MCS330" s="97"/>
      <c r="MCT330" s="97"/>
      <c r="MCU330" s="97"/>
      <c r="MCV330" s="97"/>
      <c r="MCW330" s="97"/>
      <c r="MCX330" s="97"/>
      <c r="MCY330" s="97"/>
      <c r="MCZ330" s="97"/>
      <c r="MDA330" s="97"/>
      <c r="MDB330" s="97"/>
      <c r="MDC330" s="97"/>
      <c r="MDD330" s="97"/>
      <c r="MDE330" s="97"/>
      <c r="MDF330" s="97"/>
      <c r="MDG330" s="97"/>
      <c r="MDH330" s="97"/>
      <c r="MDI330" s="97"/>
      <c r="MDJ330" s="97"/>
      <c r="MDK330" s="97"/>
      <c r="MDL330" s="97"/>
      <c r="MDM330" s="97"/>
      <c r="MDN330" s="97"/>
      <c r="MDO330" s="97"/>
      <c r="MDP330" s="97"/>
      <c r="MDQ330" s="97"/>
      <c r="MDR330" s="97"/>
      <c r="MDS330" s="97"/>
      <c r="MDT330" s="97"/>
      <c r="MDU330" s="97"/>
      <c r="MDV330" s="97"/>
      <c r="MDW330" s="97"/>
      <c r="MDX330" s="97"/>
      <c r="MDY330" s="97"/>
      <c r="MDZ330" s="97"/>
      <c r="MEA330" s="97"/>
      <c r="MEB330" s="97"/>
      <c r="MEC330" s="97"/>
      <c r="MED330" s="97"/>
      <c r="MEE330" s="97"/>
      <c r="MEF330" s="97"/>
      <c r="MEG330" s="97"/>
      <c r="MEH330" s="97"/>
      <c r="MEI330" s="97"/>
      <c r="MEJ330" s="97"/>
      <c r="MEK330" s="97"/>
      <c r="MEL330" s="97"/>
      <c r="MEM330" s="97"/>
      <c r="MEN330" s="97"/>
      <c r="MEO330" s="97"/>
      <c r="MEP330" s="97"/>
      <c r="MEQ330" s="97"/>
      <c r="MER330" s="97"/>
      <c r="MES330" s="97"/>
      <c r="MET330" s="97"/>
      <c r="MEU330" s="97"/>
      <c r="MEV330" s="97"/>
      <c r="MEW330" s="97"/>
      <c r="MEX330" s="97"/>
      <c r="MEY330" s="97"/>
      <c r="MEZ330" s="97"/>
      <c r="MFA330" s="97"/>
      <c r="MFB330" s="97"/>
      <c r="MFC330" s="97"/>
      <c r="MFD330" s="97"/>
      <c r="MFE330" s="97"/>
      <c r="MFF330" s="97"/>
      <c r="MFG330" s="97"/>
      <c r="MFH330" s="97"/>
      <c r="MFI330" s="97"/>
      <c r="MFJ330" s="97"/>
      <c r="MFK330" s="97"/>
      <c r="MFL330" s="97"/>
      <c r="MFM330" s="97"/>
      <c r="MFN330" s="97"/>
      <c r="MFO330" s="97"/>
      <c r="MFP330" s="97"/>
      <c r="MFQ330" s="97"/>
      <c r="MFR330" s="97"/>
      <c r="MFS330" s="97"/>
      <c r="MFT330" s="97"/>
      <c r="MFU330" s="97"/>
      <c r="MFV330" s="97"/>
      <c r="MFW330" s="97"/>
      <c r="MFX330" s="97"/>
      <c r="MFY330" s="97"/>
      <c r="MFZ330" s="97"/>
      <c r="MGA330" s="97"/>
      <c r="MGB330" s="97"/>
      <c r="MGC330" s="97"/>
      <c r="MGD330" s="97"/>
      <c r="MGE330" s="97"/>
      <c r="MGF330" s="97"/>
      <c r="MGG330" s="97"/>
      <c r="MGH330" s="97"/>
      <c r="MGI330" s="97"/>
      <c r="MGJ330" s="97"/>
      <c r="MGK330" s="97"/>
      <c r="MGL330" s="97"/>
      <c r="MGM330" s="97"/>
      <c r="MGN330" s="97"/>
      <c r="MGO330" s="97"/>
      <c r="MGP330" s="97"/>
      <c r="MGQ330" s="97"/>
      <c r="MGR330" s="97"/>
      <c r="MGS330" s="97"/>
      <c r="MGT330" s="97"/>
      <c r="MGU330" s="97"/>
      <c r="MGV330" s="97"/>
      <c r="MGW330" s="97"/>
      <c r="MGX330" s="97"/>
      <c r="MGY330" s="97"/>
      <c r="MGZ330" s="97"/>
      <c r="MHA330" s="97"/>
      <c r="MHB330" s="97"/>
      <c r="MHC330" s="97"/>
      <c r="MHD330" s="97"/>
      <c r="MHE330" s="97"/>
      <c r="MHF330" s="97"/>
      <c r="MHG330" s="97"/>
      <c r="MHH330" s="97"/>
      <c r="MHI330" s="97"/>
      <c r="MHJ330" s="97"/>
      <c r="MHK330" s="97"/>
      <c r="MHL330" s="97"/>
      <c r="MHM330" s="97"/>
      <c r="MHN330" s="97"/>
      <c r="MHO330" s="97"/>
      <c r="MHP330" s="97"/>
      <c r="MHQ330" s="97"/>
      <c r="MHR330" s="97"/>
      <c r="MHS330" s="97"/>
      <c r="MHT330" s="97"/>
      <c r="MHU330" s="97"/>
      <c r="MHV330" s="97"/>
      <c r="MHW330" s="97"/>
      <c r="MHX330" s="97"/>
      <c r="MHY330" s="97"/>
      <c r="MHZ330" s="97"/>
      <c r="MIA330" s="97"/>
      <c r="MIB330" s="97"/>
      <c r="MIC330" s="97"/>
      <c r="MID330" s="97"/>
      <c r="MIE330" s="97"/>
      <c r="MIF330" s="97"/>
      <c r="MIG330" s="97"/>
      <c r="MIH330" s="97"/>
      <c r="MII330" s="97"/>
      <c r="MIJ330" s="97"/>
      <c r="MIK330" s="97"/>
      <c r="MIL330" s="97"/>
      <c r="MIM330" s="97"/>
      <c r="MIN330" s="97"/>
      <c r="MIO330" s="97"/>
      <c r="MIP330" s="97"/>
      <c r="MIQ330" s="97"/>
      <c r="MIR330" s="97"/>
      <c r="MIS330" s="97"/>
      <c r="MIT330" s="97"/>
      <c r="MIU330" s="97"/>
      <c r="MIV330" s="97"/>
      <c r="MIW330" s="97"/>
      <c r="MIX330" s="97"/>
      <c r="MIY330" s="97"/>
      <c r="MIZ330" s="97"/>
      <c r="MJA330" s="97"/>
      <c r="MJB330" s="97"/>
      <c r="MJC330" s="97"/>
      <c r="MJD330" s="97"/>
      <c r="MJE330" s="97"/>
      <c r="MJF330" s="97"/>
      <c r="MJG330" s="97"/>
      <c r="MJH330" s="97"/>
      <c r="MJI330" s="97"/>
      <c r="MJJ330" s="97"/>
      <c r="MJK330" s="97"/>
      <c r="MJL330" s="97"/>
      <c r="MJM330" s="97"/>
      <c r="MJN330" s="97"/>
      <c r="MJO330" s="97"/>
      <c r="MJP330" s="97"/>
      <c r="MJQ330" s="97"/>
      <c r="MJR330" s="97"/>
      <c r="MJS330" s="97"/>
      <c r="MJT330" s="97"/>
      <c r="MJU330" s="97"/>
      <c r="MJV330" s="97"/>
      <c r="MJW330" s="97"/>
      <c r="MJX330" s="97"/>
      <c r="MJY330" s="97"/>
      <c r="MJZ330" s="97"/>
      <c r="MKA330" s="97"/>
      <c r="MKB330" s="97"/>
      <c r="MKC330" s="97"/>
      <c r="MKD330" s="97"/>
      <c r="MKE330" s="97"/>
      <c r="MKF330" s="97"/>
      <c r="MKG330" s="97"/>
      <c r="MKH330" s="97"/>
      <c r="MKI330" s="97"/>
      <c r="MKJ330" s="97"/>
      <c r="MKK330" s="97"/>
      <c r="MKL330" s="97"/>
      <c r="MKM330" s="97"/>
      <c r="MKN330" s="97"/>
      <c r="MKO330" s="97"/>
      <c r="MKP330" s="97"/>
      <c r="MKQ330" s="97"/>
      <c r="MKR330" s="97"/>
      <c r="MKS330" s="97"/>
      <c r="MKT330" s="97"/>
      <c r="MKU330" s="97"/>
      <c r="MKV330" s="97"/>
      <c r="MKW330" s="97"/>
      <c r="MKX330" s="97"/>
      <c r="MKY330" s="97"/>
      <c r="MKZ330" s="97"/>
      <c r="MLA330" s="97"/>
      <c r="MLB330" s="97"/>
      <c r="MLC330" s="97"/>
      <c r="MLD330" s="97"/>
      <c r="MLE330" s="97"/>
      <c r="MLF330" s="97"/>
      <c r="MLG330" s="97"/>
      <c r="MLH330" s="97"/>
      <c r="MLI330" s="97"/>
      <c r="MLJ330" s="97"/>
      <c r="MLK330" s="97"/>
      <c r="MLL330" s="97"/>
      <c r="MLM330" s="97"/>
      <c r="MLN330" s="97"/>
      <c r="MLO330" s="97"/>
      <c r="MLP330" s="97"/>
      <c r="MLQ330" s="97"/>
      <c r="MLR330" s="97"/>
      <c r="MLS330" s="97"/>
      <c r="MLT330" s="97"/>
      <c r="MLU330" s="97"/>
      <c r="MLV330" s="97"/>
      <c r="MLW330" s="97"/>
      <c r="MLX330" s="97"/>
      <c r="MLY330" s="97"/>
      <c r="MLZ330" s="97"/>
      <c r="MMA330" s="97"/>
      <c r="MMB330" s="97"/>
      <c r="MMC330" s="97"/>
      <c r="MMD330" s="97"/>
      <c r="MME330" s="97"/>
      <c r="MMF330" s="97"/>
      <c r="MMG330" s="97"/>
      <c r="MMH330" s="97"/>
      <c r="MMI330" s="97"/>
      <c r="MMJ330" s="97"/>
      <c r="MMK330" s="97"/>
      <c r="MML330" s="97"/>
      <c r="MMM330" s="97"/>
      <c r="MMN330" s="97"/>
      <c r="MMO330" s="97"/>
      <c r="MMP330" s="97"/>
      <c r="MMQ330" s="97"/>
      <c r="MMR330" s="97"/>
      <c r="MMS330" s="97"/>
      <c r="MMT330" s="97"/>
      <c r="MMU330" s="97"/>
      <c r="MMV330" s="97"/>
      <c r="MMW330" s="97"/>
      <c r="MMX330" s="97"/>
      <c r="MMY330" s="97"/>
      <c r="MMZ330" s="97"/>
      <c r="MNA330" s="97"/>
      <c r="MNB330" s="97"/>
      <c r="MNC330" s="97"/>
      <c r="MND330" s="97"/>
      <c r="MNE330" s="97"/>
      <c r="MNF330" s="97"/>
      <c r="MNG330" s="97"/>
      <c r="MNH330" s="97"/>
      <c r="MNI330" s="97"/>
      <c r="MNJ330" s="97"/>
      <c r="MNK330" s="97"/>
      <c r="MNL330" s="97"/>
      <c r="MNM330" s="97"/>
      <c r="MNN330" s="97"/>
      <c r="MNO330" s="97"/>
      <c r="MNP330" s="97"/>
      <c r="MNQ330" s="97"/>
      <c r="MNR330" s="97"/>
      <c r="MNS330" s="97"/>
      <c r="MNT330" s="97"/>
      <c r="MNU330" s="97"/>
      <c r="MNV330" s="97"/>
      <c r="MNW330" s="97"/>
      <c r="MNX330" s="97"/>
      <c r="MNY330" s="97"/>
      <c r="MNZ330" s="97"/>
      <c r="MOA330" s="97"/>
      <c r="MOB330" s="97"/>
      <c r="MOC330" s="97"/>
      <c r="MOD330" s="97"/>
      <c r="MOE330" s="97"/>
      <c r="MOF330" s="97"/>
      <c r="MOG330" s="97"/>
      <c r="MOH330" s="97"/>
      <c r="MOI330" s="97"/>
      <c r="MOJ330" s="97"/>
      <c r="MOK330" s="97"/>
      <c r="MOL330" s="97"/>
      <c r="MOM330" s="97"/>
      <c r="MON330" s="97"/>
      <c r="MOO330" s="97"/>
      <c r="MOP330" s="97"/>
      <c r="MOQ330" s="97"/>
      <c r="MOR330" s="97"/>
      <c r="MOS330" s="97"/>
      <c r="MOT330" s="97"/>
      <c r="MOU330" s="97"/>
      <c r="MOV330" s="97"/>
      <c r="MOW330" s="97"/>
      <c r="MOX330" s="97"/>
      <c r="MOY330" s="97"/>
      <c r="MOZ330" s="97"/>
      <c r="MPA330" s="97"/>
      <c r="MPB330" s="97"/>
      <c r="MPC330" s="97"/>
      <c r="MPD330" s="97"/>
      <c r="MPE330" s="97"/>
      <c r="MPF330" s="97"/>
      <c r="MPG330" s="97"/>
      <c r="MPH330" s="97"/>
      <c r="MPI330" s="97"/>
      <c r="MPJ330" s="97"/>
      <c r="MPK330" s="97"/>
      <c r="MPL330" s="97"/>
      <c r="MPM330" s="97"/>
      <c r="MPN330" s="97"/>
      <c r="MPO330" s="97"/>
      <c r="MPP330" s="97"/>
      <c r="MPQ330" s="97"/>
      <c r="MPR330" s="97"/>
      <c r="MPS330" s="97"/>
      <c r="MPT330" s="97"/>
      <c r="MPU330" s="97"/>
      <c r="MPV330" s="97"/>
      <c r="MPW330" s="97"/>
      <c r="MPX330" s="97"/>
      <c r="MPY330" s="97"/>
      <c r="MPZ330" s="97"/>
      <c r="MQA330" s="97"/>
      <c r="MQB330" s="97"/>
      <c r="MQC330" s="97"/>
      <c r="MQD330" s="97"/>
      <c r="MQE330" s="97"/>
      <c r="MQF330" s="97"/>
      <c r="MQG330" s="97"/>
      <c r="MQH330" s="97"/>
      <c r="MQI330" s="97"/>
      <c r="MQJ330" s="97"/>
      <c r="MQK330" s="97"/>
      <c r="MQL330" s="97"/>
      <c r="MQM330" s="97"/>
      <c r="MQN330" s="97"/>
      <c r="MQO330" s="97"/>
      <c r="MQP330" s="97"/>
      <c r="MQQ330" s="97"/>
      <c r="MQR330" s="97"/>
      <c r="MQS330" s="97"/>
      <c r="MQT330" s="97"/>
      <c r="MQU330" s="97"/>
      <c r="MQV330" s="97"/>
      <c r="MQW330" s="97"/>
      <c r="MQX330" s="97"/>
      <c r="MQY330" s="97"/>
      <c r="MQZ330" s="97"/>
      <c r="MRA330" s="97"/>
      <c r="MRB330" s="97"/>
      <c r="MRC330" s="97"/>
      <c r="MRD330" s="97"/>
      <c r="MRE330" s="97"/>
      <c r="MRF330" s="97"/>
      <c r="MRG330" s="97"/>
      <c r="MRH330" s="97"/>
      <c r="MRI330" s="97"/>
      <c r="MRJ330" s="97"/>
      <c r="MRK330" s="97"/>
      <c r="MRL330" s="97"/>
      <c r="MRM330" s="97"/>
      <c r="MRN330" s="97"/>
      <c r="MRO330" s="97"/>
      <c r="MRP330" s="97"/>
      <c r="MRQ330" s="97"/>
      <c r="MRR330" s="97"/>
      <c r="MRS330" s="97"/>
      <c r="MRT330" s="97"/>
      <c r="MRU330" s="97"/>
      <c r="MRV330" s="97"/>
      <c r="MRW330" s="97"/>
      <c r="MRX330" s="97"/>
      <c r="MRY330" s="97"/>
      <c r="MRZ330" s="97"/>
      <c r="MSA330" s="97"/>
      <c r="MSB330" s="97"/>
      <c r="MSC330" s="97"/>
      <c r="MSD330" s="97"/>
      <c r="MSE330" s="97"/>
      <c r="MSF330" s="97"/>
      <c r="MSG330" s="97"/>
      <c r="MSH330" s="97"/>
      <c r="MSI330" s="97"/>
      <c r="MSJ330" s="97"/>
      <c r="MSK330" s="97"/>
      <c r="MSL330" s="97"/>
      <c r="MSM330" s="97"/>
      <c r="MSN330" s="97"/>
      <c r="MSO330" s="97"/>
      <c r="MSP330" s="97"/>
      <c r="MSQ330" s="97"/>
      <c r="MSR330" s="97"/>
      <c r="MSS330" s="97"/>
      <c r="MST330" s="97"/>
      <c r="MSU330" s="97"/>
      <c r="MSV330" s="97"/>
      <c r="MSW330" s="97"/>
      <c r="MSX330" s="97"/>
      <c r="MSY330" s="97"/>
      <c r="MSZ330" s="97"/>
      <c r="MTA330" s="97"/>
      <c r="MTB330" s="97"/>
      <c r="MTC330" s="97"/>
      <c r="MTD330" s="97"/>
      <c r="MTE330" s="97"/>
      <c r="MTF330" s="97"/>
      <c r="MTG330" s="97"/>
      <c r="MTH330" s="97"/>
      <c r="MTI330" s="97"/>
      <c r="MTJ330" s="97"/>
      <c r="MTK330" s="97"/>
      <c r="MTL330" s="97"/>
      <c r="MTM330" s="97"/>
      <c r="MTN330" s="97"/>
      <c r="MTO330" s="97"/>
      <c r="MTP330" s="97"/>
      <c r="MTQ330" s="97"/>
      <c r="MTR330" s="97"/>
      <c r="MTS330" s="97"/>
      <c r="MTT330" s="97"/>
      <c r="MTU330" s="97"/>
      <c r="MTV330" s="97"/>
      <c r="MTW330" s="97"/>
      <c r="MTX330" s="97"/>
      <c r="MTY330" s="97"/>
      <c r="MTZ330" s="97"/>
      <c r="MUA330" s="97"/>
      <c r="MUB330" s="97"/>
      <c r="MUC330" s="97"/>
      <c r="MUD330" s="97"/>
      <c r="MUE330" s="97"/>
      <c r="MUF330" s="97"/>
      <c r="MUG330" s="97"/>
      <c r="MUH330" s="97"/>
      <c r="MUI330" s="97"/>
      <c r="MUJ330" s="97"/>
      <c r="MUK330" s="97"/>
      <c r="MUL330" s="97"/>
      <c r="MUM330" s="97"/>
      <c r="MUN330" s="97"/>
      <c r="MUO330" s="97"/>
      <c r="MUP330" s="97"/>
      <c r="MUQ330" s="97"/>
      <c r="MUR330" s="97"/>
      <c r="MUS330" s="97"/>
      <c r="MUT330" s="97"/>
      <c r="MUU330" s="97"/>
      <c r="MUV330" s="97"/>
      <c r="MUW330" s="97"/>
      <c r="MUX330" s="97"/>
      <c r="MUY330" s="97"/>
      <c r="MUZ330" s="97"/>
      <c r="MVA330" s="97"/>
      <c r="MVB330" s="97"/>
      <c r="MVC330" s="97"/>
      <c r="MVD330" s="97"/>
      <c r="MVE330" s="97"/>
      <c r="MVF330" s="97"/>
      <c r="MVG330" s="97"/>
      <c r="MVH330" s="97"/>
      <c r="MVI330" s="97"/>
      <c r="MVJ330" s="97"/>
      <c r="MVK330" s="97"/>
      <c r="MVL330" s="97"/>
      <c r="MVM330" s="97"/>
      <c r="MVN330" s="97"/>
      <c r="MVO330" s="97"/>
      <c r="MVP330" s="97"/>
      <c r="MVQ330" s="97"/>
      <c r="MVR330" s="97"/>
      <c r="MVS330" s="97"/>
      <c r="MVT330" s="97"/>
      <c r="MVU330" s="97"/>
      <c r="MVV330" s="97"/>
      <c r="MVW330" s="97"/>
      <c r="MVX330" s="97"/>
      <c r="MVY330" s="97"/>
      <c r="MVZ330" s="97"/>
      <c r="MWA330" s="97"/>
      <c r="MWB330" s="97"/>
      <c r="MWC330" s="97"/>
      <c r="MWD330" s="97"/>
      <c r="MWE330" s="97"/>
      <c r="MWF330" s="97"/>
      <c r="MWG330" s="97"/>
      <c r="MWH330" s="97"/>
      <c r="MWI330" s="97"/>
      <c r="MWJ330" s="97"/>
      <c r="MWK330" s="97"/>
      <c r="MWL330" s="97"/>
      <c r="MWM330" s="97"/>
      <c r="MWN330" s="97"/>
      <c r="MWO330" s="97"/>
      <c r="MWP330" s="97"/>
      <c r="MWQ330" s="97"/>
      <c r="MWR330" s="97"/>
      <c r="MWS330" s="97"/>
      <c r="MWT330" s="97"/>
      <c r="MWU330" s="97"/>
      <c r="MWV330" s="97"/>
      <c r="MWW330" s="97"/>
      <c r="MWX330" s="97"/>
      <c r="MWY330" s="97"/>
      <c r="MWZ330" s="97"/>
      <c r="MXA330" s="97"/>
      <c r="MXB330" s="97"/>
      <c r="MXC330" s="97"/>
      <c r="MXD330" s="97"/>
      <c r="MXE330" s="97"/>
      <c r="MXF330" s="97"/>
      <c r="MXG330" s="97"/>
      <c r="MXH330" s="97"/>
      <c r="MXI330" s="97"/>
      <c r="MXJ330" s="97"/>
      <c r="MXK330" s="97"/>
      <c r="MXL330" s="97"/>
      <c r="MXM330" s="97"/>
      <c r="MXN330" s="97"/>
      <c r="MXO330" s="97"/>
      <c r="MXP330" s="97"/>
      <c r="MXQ330" s="97"/>
      <c r="MXR330" s="97"/>
      <c r="MXS330" s="97"/>
      <c r="MXT330" s="97"/>
      <c r="MXU330" s="97"/>
      <c r="MXV330" s="97"/>
      <c r="MXW330" s="97"/>
      <c r="MXX330" s="97"/>
      <c r="MXY330" s="97"/>
      <c r="MXZ330" s="97"/>
      <c r="MYA330" s="97"/>
      <c r="MYB330" s="97"/>
      <c r="MYC330" s="97"/>
      <c r="MYD330" s="97"/>
      <c r="MYE330" s="97"/>
      <c r="MYF330" s="97"/>
      <c r="MYG330" s="97"/>
      <c r="MYH330" s="97"/>
      <c r="MYI330" s="97"/>
      <c r="MYJ330" s="97"/>
      <c r="MYK330" s="97"/>
      <c r="MYL330" s="97"/>
      <c r="MYM330" s="97"/>
      <c r="MYN330" s="97"/>
      <c r="MYO330" s="97"/>
      <c r="MYP330" s="97"/>
      <c r="MYQ330" s="97"/>
      <c r="MYR330" s="97"/>
      <c r="MYS330" s="97"/>
      <c r="MYT330" s="97"/>
      <c r="MYU330" s="97"/>
      <c r="MYV330" s="97"/>
      <c r="MYW330" s="97"/>
      <c r="MYX330" s="97"/>
      <c r="MYY330" s="97"/>
      <c r="MYZ330" s="97"/>
      <c r="MZA330" s="97"/>
      <c r="MZB330" s="97"/>
      <c r="MZC330" s="97"/>
      <c r="MZD330" s="97"/>
      <c r="MZE330" s="97"/>
      <c r="MZF330" s="97"/>
      <c r="MZG330" s="97"/>
      <c r="MZH330" s="97"/>
      <c r="MZI330" s="97"/>
      <c r="MZJ330" s="97"/>
      <c r="MZK330" s="97"/>
      <c r="MZL330" s="97"/>
      <c r="MZM330" s="97"/>
      <c r="MZN330" s="97"/>
      <c r="MZO330" s="97"/>
      <c r="MZP330" s="97"/>
      <c r="MZQ330" s="97"/>
      <c r="MZR330" s="97"/>
      <c r="MZS330" s="97"/>
      <c r="MZT330" s="97"/>
      <c r="MZU330" s="97"/>
      <c r="MZV330" s="97"/>
      <c r="MZW330" s="97"/>
      <c r="MZX330" s="97"/>
      <c r="MZY330" s="97"/>
      <c r="MZZ330" s="97"/>
      <c r="NAA330" s="97"/>
      <c r="NAB330" s="97"/>
      <c r="NAC330" s="97"/>
      <c r="NAD330" s="97"/>
      <c r="NAE330" s="97"/>
      <c r="NAF330" s="97"/>
      <c r="NAG330" s="97"/>
      <c r="NAH330" s="97"/>
      <c r="NAI330" s="97"/>
      <c r="NAJ330" s="97"/>
      <c r="NAK330" s="97"/>
      <c r="NAL330" s="97"/>
      <c r="NAM330" s="97"/>
      <c r="NAN330" s="97"/>
      <c r="NAO330" s="97"/>
      <c r="NAP330" s="97"/>
      <c r="NAQ330" s="97"/>
      <c r="NAR330" s="97"/>
      <c r="NAS330" s="97"/>
      <c r="NAT330" s="97"/>
      <c r="NAU330" s="97"/>
      <c r="NAV330" s="97"/>
      <c r="NAW330" s="97"/>
      <c r="NAX330" s="97"/>
      <c r="NAY330" s="97"/>
      <c r="NAZ330" s="97"/>
      <c r="NBA330" s="97"/>
      <c r="NBB330" s="97"/>
      <c r="NBC330" s="97"/>
      <c r="NBD330" s="97"/>
      <c r="NBE330" s="97"/>
      <c r="NBF330" s="97"/>
      <c r="NBG330" s="97"/>
      <c r="NBH330" s="97"/>
      <c r="NBI330" s="97"/>
      <c r="NBJ330" s="97"/>
      <c r="NBK330" s="97"/>
      <c r="NBL330" s="97"/>
      <c r="NBM330" s="97"/>
      <c r="NBN330" s="97"/>
      <c r="NBO330" s="97"/>
      <c r="NBP330" s="97"/>
      <c r="NBQ330" s="97"/>
      <c r="NBR330" s="97"/>
      <c r="NBS330" s="97"/>
      <c r="NBT330" s="97"/>
      <c r="NBU330" s="97"/>
      <c r="NBV330" s="97"/>
      <c r="NBW330" s="97"/>
      <c r="NBX330" s="97"/>
      <c r="NBY330" s="97"/>
      <c r="NBZ330" s="97"/>
      <c r="NCA330" s="97"/>
      <c r="NCB330" s="97"/>
      <c r="NCC330" s="97"/>
      <c r="NCD330" s="97"/>
      <c r="NCE330" s="97"/>
      <c r="NCF330" s="97"/>
      <c r="NCG330" s="97"/>
      <c r="NCH330" s="97"/>
      <c r="NCI330" s="97"/>
      <c r="NCJ330" s="97"/>
      <c r="NCK330" s="97"/>
      <c r="NCL330" s="97"/>
      <c r="NCM330" s="97"/>
      <c r="NCN330" s="97"/>
      <c r="NCO330" s="97"/>
      <c r="NCP330" s="97"/>
      <c r="NCQ330" s="97"/>
      <c r="NCR330" s="97"/>
      <c r="NCS330" s="97"/>
      <c r="NCT330" s="97"/>
      <c r="NCU330" s="97"/>
      <c r="NCV330" s="97"/>
      <c r="NCW330" s="97"/>
      <c r="NCX330" s="97"/>
      <c r="NCY330" s="97"/>
      <c r="NCZ330" s="97"/>
      <c r="NDA330" s="97"/>
      <c r="NDB330" s="97"/>
      <c r="NDC330" s="97"/>
      <c r="NDD330" s="97"/>
      <c r="NDE330" s="97"/>
      <c r="NDF330" s="97"/>
      <c r="NDG330" s="97"/>
      <c r="NDH330" s="97"/>
      <c r="NDI330" s="97"/>
      <c r="NDJ330" s="97"/>
      <c r="NDK330" s="97"/>
      <c r="NDL330" s="97"/>
      <c r="NDM330" s="97"/>
      <c r="NDN330" s="97"/>
      <c r="NDO330" s="97"/>
      <c r="NDP330" s="97"/>
      <c r="NDQ330" s="97"/>
      <c r="NDR330" s="97"/>
      <c r="NDS330" s="97"/>
      <c r="NDT330" s="97"/>
      <c r="NDU330" s="97"/>
      <c r="NDV330" s="97"/>
      <c r="NDW330" s="97"/>
      <c r="NDX330" s="97"/>
      <c r="NDY330" s="97"/>
      <c r="NDZ330" s="97"/>
      <c r="NEA330" s="97"/>
      <c r="NEB330" s="97"/>
      <c r="NEC330" s="97"/>
      <c r="NED330" s="97"/>
      <c r="NEE330" s="97"/>
      <c r="NEF330" s="97"/>
      <c r="NEG330" s="97"/>
      <c r="NEH330" s="97"/>
      <c r="NEI330" s="97"/>
      <c r="NEJ330" s="97"/>
      <c r="NEK330" s="97"/>
      <c r="NEL330" s="97"/>
      <c r="NEM330" s="97"/>
      <c r="NEN330" s="97"/>
      <c r="NEO330" s="97"/>
      <c r="NEP330" s="97"/>
      <c r="NEQ330" s="97"/>
      <c r="NER330" s="97"/>
      <c r="NES330" s="97"/>
      <c r="NET330" s="97"/>
      <c r="NEU330" s="97"/>
      <c r="NEV330" s="97"/>
      <c r="NEW330" s="97"/>
      <c r="NEX330" s="97"/>
      <c r="NEY330" s="97"/>
      <c r="NEZ330" s="97"/>
      <c r="NFA330" s="97"/>
      <c r="NFB330" s="97"/>
      <c r="NFC330" s="97"/>
      <c r="NFD330" s="97"/>
      <c r="NFE330" s="97"/>
      <c r="NFF330" s="97"/>
      <c r="NFG330" s="97"/>
      <c r="NFH330" s="97"/>
      <c r="NFI330" s="97"/>
      <c r="NFJ330" s="97"/>
      <c r="NFK330" s="97"/>
      <c r="NFL330" s="97"/>
      <c r="NFM330" s="97"/>
      <c r="NFN330" s="97"/>
      <c r="NFO330" s="97"/>
      <c r="NFP330" s="97"/>
      <c r="NFQ330" s="97"/>
      <c r="NFR330" s="97"/>
      <c r="NFS330" s="97"/>
      <c r="NFT330" s="97"/>
      <c r="NFU330" s="97"/>
      <c r="NFV330" s="97"/>
      <c r="NFW330" s="97"/>
      <c r="NFX330" s="97"/>
      <c r="NFY330" s="97"/>
      <c r="NFZ330" s="97"/>
      <c r="NGA330" s="97"/>
      <c r="NGB330" s="97"/>
      <c r="NGC330" s="97"/>
      <c r="NGD330" s="97"/>
      <c r="NGE330" s="97"/>
      <c r="NGF330" s="97"/>
      <c r="NGG330" s="97"/>
      <c r="NGH330" s="97"/>
      <c r="NGI330" s="97"/>
      <c r="NGJ330" s="97"/>
      <c r="NGK330" s="97"/>
      <c r="NGL330" s="97"/>
      <c r="NGM330" s="97"/>
      <c r="NGN330" s="97"/>
      <c r="NGO330" s="97"/>
      <c r="NGP330" s="97"/>
      <c r="NGQ330" s="97"/>
      <c r="NGR330" s="97"/>
      <c r="NGS330" s="97"/>
      <c r="NGT330" s="97"/>
      <c r="NGU330" s="97"/>
      <c r="NGV330" s="97"/>
      <c r="NGW330" s="97"/>
      <c r="NGX330" s="97"/>
      <c r="NGY330" s="97"/>
      <c r="NGZ330" s="97"/>
      <c r="NHA330" s="97"/>
      <c r="NHB330" s="97"/>
      <c r="NHC330" s="97"/>
      <c r="NHD330" s="97"/>
      <c r="NHE330" s="97"/>
      <c r="NHF330" s="97"/>
      <c r="NHG330" s="97"/>
      <c r="NHH330" s="97"/>
      <c r="NHI330" s="97"/>
      <c r="NHJ330" s="97"/>
      <c r="NHK330" s="97"/>
      <c r="NHL330" s="97"/>
      <c r="NHM330" s="97"/>
      <c r="NHN330" s="97"/>
      <c r="NHO330" s="97"/>
      <c r="NHP330" s="97"/>
      <c r="NHQ330" s="97"/>
      <c r="NHR330" s="97"/>
      <c r="NHS330" s="97"/>
      <c r="NHT330" s="97"/>
      <c r="NHU330" s="97"/>
      <c r="NHV330" s="97"/>
      <c r="NHW330" s="97"/>
      <c r="NHX330" s="97"/>
      <c r="NHY330" s="97"/>
      <c r="NHZ330" s="97"/>
      <c r="NIA330" s="97"/>
      <c r="NIB330" s="97"/>
      <c r="NIC330" s="97"/>
      <c r="NID330" s="97"/>
      <c r="NIE330" s="97"/>
      <c r="NIF330" s="97"/>
      <c r="NIG330" s="97"/>
      <c r="NIH330" s="97"/>
      <c r="NII330" s="97"/>
      <c r="NIJ330" s="97"/>
      <c r="NIK330" s="97"/>
      <c r="NIL330" s="97"/>
      <c r="NIM330" s="97"/>
      <c r="NIN330" s="97"/>
      <c r="NIO330" s="97"/>
      <c r="NIP330" s="97"/>
      <c r="NIQ330" s="97"/>
      <c r="NIR330" s="97"/>
      <c r="NIS330" s="97"/>
      <c r="NIT330" s="97"/>
      <c r="NIU330" s="97"/>
      <c r="NIV330" s="97"/>
      <c r="NIW330" s="97"/>
      <c r="NIX330" s="97"/>
      <c r="NIY330" s="97"/>
      <c r="NIZ330" s="97"/>
      <c r="NJA330" s="97"/>
      <c r="NJB330" s="97"/>
      <c r="NJC330" s="97"/>
      <c r="NJD330" s="97"/>
      <c r="NJE330" s="97"/>
      <c r="NJF330" s="97"/>
      <c r="NJG330" s="97"/>
      <c r="NJH330" s="97"/>
      <c r="NJI330" s="97"/>
      <c r="NJJ330" s="97"/>
      <c r="NJK330" s="97"/>
      <c r="NJL330" s="97"/>
      <c r="NJM330" s="97"/>
      <c r="NJN330" s="97"/>
      <c r="NJO330" s="97"/>
      <c r="NJP330" s="97"/>
      <c r="NJQ330" s="97"/>
      <c r="NJR330" s="97"/>
      <c r="NJS330" s="97"/>
      <c r="NJT330" s="97"/>
      <c r="NJU330" s="97"/>
      <c r="NJV330" s="97"/>
      <c r="NJW330" s="97"/>
      <c r="NJX330" s="97"/>
      <c r="NJY330" s="97"/>
      <c r="NJZ330" s="97"/>
      <c r="NKA330" s="97"/>
      <c r="NKB330" s="97"/>
      <c r="NKC330" s="97"/>
      <c r="NKD330" s="97"/>
      <c r="NKE330" s="97"/>
      <c r="NKF330" s="97"/>
      <c r="NKG330" s="97"/>
      <c r="NKH330" s="97"/>
      <c r="NKI330" s="97"/>
      <c r="NKJ330" s="97"/>
      <c r="NKK330" s="97"/>
      <c r="NKL330" s="97"/>
      <c r="NKM330" s="97"/>
      <c r="NKN330" s="97"/>
      <c r="NKO330" s="97"/>
      <c r="NKP330" s="97"/>
      <c r="NKQ330" s="97"/>
      <c r="NKR330" s="97"/>
      <c r="NKS330" s="97"/>
      <c r="NKT330" s="97"/>
      <c r="NKU330" s="97"/>
      <c r="NKV330" s="97"/>
      <c r="NKW330" s="97"/>
      <c r="NKX330" s="97"/>
      <c r="NKY330" s="97"/>
      <c r="NKZ330" s="97"/>
      <c r="NLA330" s="97"/>
      <c r="NLB330" s="97"/>
      <c r="NLC330" s="97"/>
      <c r="NLD330" s="97"/>
      <c r="NLE330" s="97"/>
      <c r="NLF330" s="97"/>
      <c r="NLG330" s="97"/>
      <c r="NLH330" s="97"/>
      <c r="NLI330" s="97"/>
      <c r="NLJ330" s="97"/>
      <c r="NLK330" s="97"/>
      <c r="NLL330" s="97"/>
      <c r="NLM330" s="97"/>
      <c r="NLN330" s="97"/>
      <c r="NLO330" s="97"/>
      <c r="NLP330" s="97"/>
      <c r="NLQ330" s="97"/>
      <c r="NLR330" s="97"/>
      <c r="NLS330" s="97"/>
      <c r="NLT330" s="97"/>
      <c r="NLU330" s="97"/>
      <c r="NLV330" s="97"/>
      <c r="NLW330" s="97"/>
      <c r="NLX330" s="97"/>
      <c r="NLY330" s="97"/>
      <c r="NLZ330" s="97"/>
      <c r="NMA330" s="97"/>
      <c r="NMB330" s="97"/>
      <c r="NMC330" s="97"/>
      <c r="NMD330" s="97"/>
      <c r="NME330" s="97"/>
      <c r="NMF330" s="97"/>
      <c r="NMG330" s="97"/>
      <c r="NMH330" s="97"/>
      <c r="NMI330" s="97"/>
      <c r="NMJ330" s="97"/>
      <c r="NMK330" s="97"/>
      <c r="NML330" s="97"/>
      <c r="NMM330" s="97"/>
      <c r="NMN330" s="97"/>
      <c r="NMO330" s="97"/>
      <c r="NMP330" s="97"/>
      <c r="NMQ330" s="97"/>
      <c r="NMR330" s="97"/>
      <c r="NMS330" s="97"/>
      <c r="NMT330" s="97"/>
      <c r="NMU330" s="97"/>
      <c r="NMV330" s="97"/>
      <c r="NMW330" s="97"/>
      <c r="NMX330" s="97"/>
      <c r="NMY330" s="97"/>
      <c r="NMZ330" s="97"/>
      <c r="NNA330" s="97"/>
      <c r="NNB330" s="97"/>
      <c r="NNC330" s="97"/>
      <c r="NND330" s="97"/>
      <c r="NNE330" s="97"/>
      <c r="NNF330" s="97"/>
      <c r="NNG330" s="97"/>
      <c r="NNH330" s="97"/>
      <c r="NNI330" s="97"/>
      <c r="NNJ330" s="97"/>
      <c r="NNK330" s="97"/>
      <c r="NNL330" s="97"/>
      <c r="NNM330" s="97"/>
      <c r="NNN330" s="97"/>
      <c r="NNO330" s="97"/>
      <c r="NNP330" s="97"/>
      <c r="NNQ330" s="97"/>
      <c r="NNR330" s="97"/>
      <c r="NNS330" s="97"/>
      <c r="NNT330" s="97"/>
      <c r="NNU330" s="97"/>
      <c r="NNV330" s="97"/>
      <c r="NNW330" s="97"/>
      <c r="NNX330" s="97"/>
      <c r="NNY330" s="97"/>
      <c r="NNZ330" s="97"/>
      <c r="NOA330" s="97"/>
      <c r="NOB330" s="97"/>
      <c r="NOC330" s="97"/>
      <c r="NOD330" s="97"/>
      <c r="NOE330" s="97"/>
      <c r="NOF330" s="97"/>
      <c r="NOG330" s="97"/>
      <c r="NOH330" s="97"/>
      <c r="NOI330" s="97"/>
      <c r="NOJ330" s="97"/>
      <c r="NOK330" s="97"/>
      <c r="NOL330" s="97"/>
      <c r="NOM330" s="97"/>
      <c r="NON330" s="97"/>
      <c r="NOO330" s="97"/>
      <c r="NOP330" s="97"/>
      <c r="NOQ330" s="97"/>
      <c r="NOR330" s="97"/>
      <c r="NOS330" s="97"/>
      <c r="NOT330" s="97"/>
      <c r="NOU330" s="97"/>
      <c r="NOV330" s="97"/>
      <c r="NOW330" s="97"/>
      <c r="NOX330" s="97"/>
      <c r="NOY330" s="97"/>
      <c r="NOZ330" s="97"/>
      <c r="NPA330" s="97"/>
      <c r="NPB330" s="97"/>
      <c r="NPC330" s="97"/>
      <c r="NPD330" s="97"/>
      <c r="NPE330" s="97"/>
      <c r="NPF330" s="97"/>
      <c r="NPG330" s="97"/>
      <c r="NPH330" s="97"/>
      <c r="NPI330" s="97"/>
      <c r="NPJ330" s="97"/>
      <c r="NPK330" s="97"/>
      <c r="NPL330" s="97"/>
      <c r="NPM330" s="97"/>
      <c r="NPN330" s="97"/>
      <c r="NPO330" s="97"/>
      <c r="NPP330" s="97"/>
      <c r="NPQ330" s="97"/>
      <c r="NPR330" s="97"/>
      <c r="NPS330" s="97"/>
      <c r="NPT330" s="97"/>
      <c r="NPU330" s="97"/>
      <c r="NPV330" s="97"/>
      <c r="NPW330" s="97"/>
      <c r="NPX330" s="97"/>
      <c r="NPY330" s="97"/>
      <c r="NPZ330" s="97"/>
      <c r="NQA330" s="97"/>
      <c r="NQB330" s="97"/>
      <c r="NQC330" s="97"/>
      <c r="NQD330" s="97"/>
      <c r="NQE330" s="97"/>
      <c r="NQF330" s="97"/>
      <c r="NQG330" s="97"/>
      <c r="NQH330" s="97"/>
      <c r="NQI330" s="97"/>
      <c r="NQJ330" s="97"/>
      <c r="NQK330" s="97"/>
      <c r="NQL330" s="97"/>
      <c r="NQM330" s="97"/>
      <c r="NQN330" s="97"/>
      <c r="NQO330" s="97"/>
      <c r="NQP330" s="97"/>
      <c r="NQQ330" s="97"/>
      <c r="NQR330" s="97"/>
      <c r="NQS330" s="97"/>
      <c r="NQT330" s="97"/>
      <c r="NQU330" s="97"/>
      <c r="NQV330" s="97"/>
      <c r="NQW330" s="97"/>
      <c r="NQX330" s="97"/>
      <c r="NQY330" s="97"/>
      <c r="NQZ330" s="97"/>
      <c r="NRA330" s="97"/>
      <c r="NRB330" s="97"/>
      <c r="NRC330" s="97"/>
      <c r="NRD330" s="97"/>
      <c r="NRE330" s="97"/>
      <c r="NRF330" s="97"/>
      <c r="NRG330" s="97"/>
      <c r="NRH330" s="97"/>
      <c r="NRI330" s="97"/>
      <c r="NRJ330" s="97"/>
      <c r="NRK330" s="97"/>
      <c r="NRL330" s="97"/>
      <c r="NRM330" s="97"/>
      <c r="NRN330" s="97"/>
      <c r="NRO330" s="97"/>
      <c r="NRP330" s="97"/>
      <c r="NRQ330" s="97"/>
      <c r="NRR330" s="97"/>
      <c r="NRS330" s="97"/>
      <c r="NRT330" s="97"/>
      <c r="NRU330" s="97"/>
      <c r="NRV330" s="97"/>
      <c r="NRW330" s="97"/>
      <c r="NRX330" s="97"/>
      <c r="NRY330" s="97"/>
      <c r="NRZ330" s="97"/>
      <c r="NSA330" s="97"/>
      <c r="NSB330" s="97"/>
      <c r="NSC330" s="97"/>
      <c r="NSD330" s="97"/>
      <c r="NSE330" s="97"/>
      <c r="NSF330" s="97"/>
      <c r="NSG330" s="97"/>
      <c r="NSH330" s="97"/>
      <c r="NSI330" s="97"/>
      <c r="NSJ330" s="97"/>
      <c r="NSK330" s="97"/>
      <c r="NSL330" s="97"/>
      <c r="NSM330" s="97"/>
      <c r="NSN330" s="97"/>
      <c r="NSO330" s="97"/>
      <c r="NSP330" s="97"/>
      <c r="NSQ330" s="97"/>
      <c r="NSR330" s="97"/>
      <c r="NSS330" s="97"/>
      <c r="NST330" s="97"/>
      <c r="NSU330" s="97"/>
      <c r="NSV330" s="97"/>
      <c r="NSW330" s="97"/>
      <c r="NSX330" s="97"/>
      <c r="NSY330" s="97"/>
      <c r="NSZ330" s="97"/>
      <c r="NTA330" s="97"/>
      <c r="NTB330" s="97"/>
      <c r="NTC330" s="97"/>
      <c r="NTD330" s="97"/>
      <c r="NTE330" s="97"/>
      <c r="NTF330" s="97"/>
      <c r="NTG330" s="97"/>
      <c r="NTH330" s="97"/>
      <c r="NTI330" s="97"/>
      <c r="NTJ330" s="97"/>
      <c r="NTK330" s="97"/>
      <c r="NTL330" s="97"/>
      <c r="NTM330" s="97"/>
      <c r="NTN330" s="97"/>
      <c r="NTO330" s="97"/>
      <c r="NTP330" s="97"/>
      <c r="NTQ330" s="97"/>
      <c r="NTR330" s="97"/>
      <c r="NTS330" s="97"/>
      <c r="NTT330" s="97"/>
      <c r="NTU330" s="97"/>
      <c r="NTV330" s="97"/>
      <c r="NTW330" s="97"/>
      <c r="NTX330" s="97"/>
      <c r="NTY330" s="97"/>
      <c r="NTZ330" s="97"/>
      <c r="NUA330" s="97"/>
      <c r="NUB330" s="97"/>
      <c r="NUC330" s="97"/>
      <c r="NUD330" s="97"/>
      <c r="NUE330" s="97"/>
      <c r="NUF330" s="97"/>
      <c r="NUG330" s="97"/>
      <c r="NUH330" s="97"/>
      <c r="NUI330" s="97"/>
      <c r="NUJ330" s="97"/>
      <c r="NUK330" s="97"/>
      <c r="NUL330" s="97"/>
      <c r="NUM330" s="97"/>
      <c r="NUN330" s="97"/>
      <c r="NUO330" s="97"/>
      <c r="NUP330" s="97"/>
      <c r="NUQ330" s="97"/>
      <c r="NUR330" s="97"/>
      <c r="NUS330" s="97"/>
      <c r="NUT330" s="97"/>
      <c r="NUU330" s="97"/>
      <c r="NUV330" s="97"/>
      <c r="NUW330" s="97"/>
      <c r="NUX330" s="97"/>
      <c r="NUY330" s="97"/>
      <c r="NUZ330" s="97"/>
      <c r="NVA330" s="97"/>
      <c r="NVB330" s="97"/>
      <c r="NVC330" s="97"/>
      <c r="NVD330" s="97"/>
      <c r="NVE330" s="97"/>
      <c r="NVF330" s="97"/>
      <c r="NVG330" s="97"/>
      <c r="NVH330" s="97"/>
      <c r="NVI330" s="97"/>
      <c r="NVJ330" s="97"/>
      <c r="NVK330" s="97"/>
      <c r="NVL330" s="97"/>
      <c r="NVM330" s="97"/>
      <c r="NVN330" s="97"/>
      <c r="NVO330" s="97"/>
      <c r="NVP330" s="97"/>
      <c r="NVQ330" s="97"/>
      <c r="NVR330" s="97"/>
      <c r="NVS330" s="97"/>
      <c r="NVT330" s="97"/>
      <c r="NVU330" s="97"/>
      <c r="NVV330" s="97"/>
      <c r="NVW330" s="97"/>
      <c r="NVX330" s="97"/>
      <c r="NVY330" s="97"/>
      <c r="NVZ330" s="97"/>
      <c r="NWA330" s="97"/>
      <c r="NWB330" s="97"/>
      <c r="NWC330" s="97"/>
      <c r="NWD330" s="97"/>
      <c r="NWE330" s="97"/>
      <c r="NWF330" s="97"/>
      <c r="NWG330" s="97"/>
      <c r="NWH330" s="97"/>
      <c r="NWI330" s="97"/>
      <c r="NWJ330" s="97"/>
      <c r="NWK330" s="97"/>
      <c r="NWL330" s="97"/>
      <c r="NWM330" s="97"/>
      <c r="NWN330" s="97"/>
      <c r="NWO330" s="97"/>
      <c r="NWP330" s="97"/>
      <c r="NWQ330" s="97"/>
      <c r="NWR330" s="97"/>
      <c r="NWS330" s="97"/>
      <c r="NWT330" s="97"/>
      <c r="NWU330" s="97"/>
      <c r="NWV330" s="97"/>
      <c r="NWW330" s="97"/>
      <c r="NWX330" s="97"/>
      <c r="NWY330" s="97"/>
      <c r="NWZ330" s="97"/>
      <c r="NXA330" s="97"/>
      <c r="NXB330" s="97"/>
      <c r="NXC330" s="97"/>
      <c r="NXD330" s="97"/>
      <c r="NXE330" s="97"/>
      <c r="NXF330" s="97"/>
      <c r="NXG330" s="97"/>
      <c r="NXH330" s="97"/>
      <c r="NXI330" s="97"/>
      <c r="NXJ330" s="97"/>
      <c r="NXK330" s="97"/>
      <c r="NXL330" s="97"/>
      <c r="NXM330" s="97"/>
      <c r="NXN330" s="97"/>
      <c r="NXO330" s="97"/>
      <c r="NXP330" s="97"/>
      <c r="NXQ330" s="97"/>
      <c r="NXR330" s="97"/>
      <c r="NXS330" s="97"/>
      <c r="NXT330" s="97"/>
      <c r="NXU330" s="97"/>
      <c r="NXV330" s="97"/>
      <c r="NXW330" s="97"/>
      <c r="NXX330" s="97"/>
      <c r="NXY330" s="97"/>
      <c r="NXZ330" s="97"/>
      <c r="NYA330" s="97"/>
      <c r="NYB330" s="97"/>
      <c r="NYC330" s="97"/>
      <c r="NYD330" s="97"/>
      <c r="NYE330" s="97"/>
      <c r="NYF330" s="97"/>
      <c r="NYG330" s="97"/>
      <c r="NYH330" s="97"/>
      <c r="NYI330" s="97"/>
      <c r="NYJ330" s="97"/>
      <c r="NYK330" s="97"/>
      <c r="NYL330" s="97"/>
      <c r="NYM330" s="97"/>
      <c r="NYN330" s="97"/>
      <c r="NYO330" s="97"/>
      <c r="NYP330" s="97"/>
      <c r="NYQ330" s="97"/>
      <c r="NYR330" s="97"/>
      <c r="NYS330" s="97"/>
      <c r="NYT330" s="97"/>
      <c r="NYU330" s="97"/>
      <c r="NYV330" s="97"/>
      <c r="NYW330" s="97"/>
      <c r="NYX330" s="97"/>
      <c r="NYY330" s="97"/>
      <c r="NYZ330" s="97"/>
      <c r="NZA330" s="97"/>
      <c r="NZB330" s="97"/>
      <c r="NZC330" s="97"/>
      <c r="NZD330" s="97"/>
      <c r="NZE330" s="97"/>
      <c r="NZF330" s="97"/>
      <c r="NZG330" s="97"/>
      <c r="NZH330" s="97"/>
      <c r="NZI330" s="97"/>
      <c r="NZJ330" s="97"/>
      <c r="NZK330" s="97"/>
      <c r="NZL330" s="97"/>
      <c r="NZM330" s="97"/>
      <c r="NZN330" s="97"/>
      <c r="NZO330" s="97"/>
      <c r="NZP330" s="97"/>
      <c r="NZQ330" s="97"/>
      <c r="NZR330" s="97"/>
      <c r="NZS330" s="97"/>
      <c r="NZT330" s="97"/>
      <c r="NZU330" s="97"/>
      <c r="NZV330" s="97"/>
      <c r="NZW330" s="97"/>
      <c r="NZX330" s="97"/>
      <c r="NZY330" s="97"/>
      <c r="NZZ330" s="97"/>
      <c r="OAA330" s="97"/>
      <c r="OAB330" s="97"/>
      <c r="OAC330" s="97"/>
      <c r="OAD330" s="97"/>
      <c r="OAE330" s="97"/>
      <c r="OAF330" s="97"/>
      <c r="OAG330" s="97"/>
      <c r="OAH330" s="97"/>
      <c r="OAI330" s="97"/>
      <c r="OAJ330" s="97"/>
      <c r="OAK330" s="97"/>
      <c r="OAL330" s="97"/>
      <c r="OAM330" s="97"/>
      <c r="OAN330" s="97"/>
      <c r="OAO330" s="97"/>
      <c r="OAP330" s="97"/>
      <c r="OAQ330" s="97"/>
      <c r="OAR330" s="97"/>
      <c r="OAS330" s="97"/>
      <c r="OAT330" s="97"/>
      <c r="OAU330" s="97"/>
      <c r="OAV330" s="97"/>
      <c r="OAW330" s="97"/>
      <c r="OAX330" s="97"/>
      <c r="OAY330" s="97"/>
      <c r="OAZ330" s="97"/>
      <c r="OBA330" s="97"/>
      <c r="OBB330" s="97"/>
      <c r="OBC330" s="97"/>
      <c r="OBD330" s="97"/>
      <c r="OBE330" s="97"/>
      <c r="OBF330" s="97"/>
      <c r="OBG330" s="97"/>
      <c r="OBH330" s="97"/>
      <c r="OBI330" s="97"/>
      <c r="OBJ330" s="97"/>
      <c r="OBK330" s="97"/>
      <c r="OBL330" s="97"/>
      <c r="OBM330" s="97"/>
      <c r="OBN330" s="97"/>
      <c r="OBO330" s="97"/>
      <c r="OBP330" s="97"/>
      <c r="OBQ330" s="97"/>
      <c r="OBR330" s="97"/>
      <c r="OBS330" s="97"/>
      <c r="OBT330" s="97"/>
      <c r="OBU330" s="97"/>
      <c r="OBV330" s="97"/>
      <c r="OBW330" s="97"/>
      <c r="OBX330" s="97"/>
      <c r="OBY330" s="97"/>
      <c r="OBZ330" s="97"/>
      <c r="OCA330" s="97"/>
      <c r="OCB330" s="97"/>
      <c r="OCC330" s="97"/>
      <c r="OCD330" s="97"/>
      <c r="OCE330" s="97"/>
      <c r="OCF330" s="97"/>
      <c r="OCG330" s="97"/>
      <c r="OCH330" s="97"/>
      <c r="OCI330" s="97"/>
      <c r="OCJ330" s="97"/>
      <c r="OCK330" s="97"/>
      <c r="OCL330" s="97"/>
      <c r="OCM330" s="97"/>
      <c r="OCN330" s="97"/>
      <c r="OCO330" s="97"/>
      <c r="OCP330" s="97"/>
      <c r="OCQ330" s="97"/>
      <c r="OCR330" s="97"/>
      <c r="OCS330" s="97"/>
      <c r="OCT330" s="97"/>
      <c r="OCU330" s="97"/>
      <c r="OCV330" s="97"/>
      <c r="OCW330" s="97"/>
      <c r="OCX330" s="97"/>
      <c r="OCY330" s="97"/>
      <c r="OCZ330" s="97"/>
      <c r="ODA330" s="97"/>
      <c r="ODB330" s="97"/>
      <c r="ODC330" s="97"/>
      <c r="ODD330" s="97"/>
      <c r="ODE330" s="97"/>
      <c r="ODF330" s="97"/>
      <c r="ODG330" s="97"/>
      <c r="ODH330" s="97"/>
      <c r="ODI330" s="97"/>
      <c r="ODJ330" s="97"/>
      <c r="ODK330" s="97"/>
      <c r="ODL330" s="97"/>
      <c r="ODM330" s="97"/>
      <c r="ODN330" s="97"/>
      <c r="ODO330" s="97"/>
      <c r="ODP330" s="97"/>
      <c r="ODQ330" s="97"/>
      <c r="ODR330" s="97"/>
      <c r="ODS330" s="97"/>
      <c r="ODT330" s="97"/>
      <c r="ODU330" s="97"/>
      <c r="ODV330" s="97"/>
      <c r="ODW330" s="97"/>
      <c r="ODX330" s="97"/>
      <c r="ODY330" s="97"/>
      <c r="ODZ330" s="97"/>
      <c r="OEA330" s="97"/>
      <c r="OEB330" s="97"/>
      <c r="OEC330" s="97"/>
      <c r="OED330" s="97"/>
      <c r="OEE330" s="97"/>
      <c r="OEF330" s="97"/>
      <c r="OEG330" s="97"/>
      <c r="OEH330" s="97"/>
      <c r="OEI330" s="97"/>
      <c r="OEJ330" s="97"/>
      <c r="OEK330" s="97"/>
      <c r="OEL330" s="97"/>
      <c r="OEM330" s="97"/>
      <c r="OEN330" s="97"/>
      <c r="OEO330" s="97"/>
      <c r="OEP330" s="97"/>
      <c r="OEQ330" s="97"/>
      <c r="OER330" s="97"/>
      <c r="OES330" s="97"/>
      <c r="OET330" s="97"/>
      <c r="OEU330" s="97"/>
      <c r="OEV330" s="97"/>
      <c r="OEW330" s="97"/>
      <c r="OEX330" s="97"/>
      <c r="OEY330" s="97"/>
      <c r="OEZ330" s="97"/>
      <c r="OFA330" s="97"/>
      <c r="OFB330" s="97"/>
      <c r="OFC330" s="97"/>
      <c r="OFD330" s="97"/>
      <c r="OFE330" s="97"/>
      <c r="OFF330" s="97"/>
      <c r="OFG330" s="97"/>
      <c r="OFH330" s="97"/>
      <c r="OFI330" s="97"/>
      <c r="OFJ330" s="97"/>
      <c r="OFK330" s="97"/>
      <c r="OFL330" s="97"/>
      <c r="OFM330" s="97"/>
      <c r="OFN330" s="97"/>
      <c r="OFO330" s="97"/>
      <c r="OFP330" s="97"/>
      <c r="OFQ330" s="97"/>
      <c r="OFR330" s="97"/>
      <c r="OFS330" s="97"/>
      <c r="OFT330" s="97"/>
      <c r="OFU330" s="97"/>
      <c r="OFV330" s="97"/>
      <c r="OFW330" s="97"/>
      <c r="OFX330" s="97"/>
      <c r="OFY330" s="97"/>
      <c r="OFZ330" s="97"/>
      <c r="OGA330" s="97"/>
      <c r="OGB330" s="97"/>
      <c r="OGC330" s="97"/>
      <c r="OGD330" s="97"/>
      <c r="OGE330" s="97"/>
      <c r="OGF330" s="97"/>
      <c r="OGG330" s="97"/>
      <c r="OGH330" s="97"/>
      <c r="OGI330" s="97"/>
      <c r="OGJ330" s="97"/>
      <c r="OGK330" s="97"/>
      <c r="OGL330" s="97"/>
      <c r="OGM330" s="97"/>
      <c r="OGN330" s="97"/>
      <c r="OGO330" s="97"/>
      <c r="OGP330" s="97"/>
      <c r="OGQ330" s="97"/>
      <c r="OGR330" s="97"/>
      <c r="OGS330" s="97"/>
      <c r="OGT330" s="97"/>
      <c r="OGU330" s="97"/>
      <c r="OGV330" s="97"/>
      <c r="OGW330" s="97"/>
      <c r="OGX330" s="97"/>
      <c r="OGY330" s="97"/>
      <c r="OGZ330" s="97"/>
      <c r="OHA330" s="97"/>
      <c r="OHB330" s="97"/>
      <c r="OHC330" s="97"/>
      <c r="OHD330" s="97"/>
      <c r="OHE330" s="97"/>
      <c r="OHF330" s="97"/>
      <c r="OHG330" s="97"/>
      <c r="OHH330" s="97"/>
      <c r="OHI330" s="97"/>
      <c r="OHJ330" s="97"/>
      <c r="OHK330" s="97"/>
      <c r="OHL330" s="97"/>
      <c r="OHM330" s="97"/>
      <c r="OHN330" s="97"/>
      <c r="OHO330" s="97"/>
      <c r="OHP330" s="97"/>
      <c r="OHQ330" s="97"/>
      <c r="OHR330" s="97"/>
      <c r="OHS330" s="97"/>
      <c r="OHT330" s="97"/>
      <c r="OHU330" s="97"/>
      <c r="OHV330" s="97"/>
      <c r="OHW330" s="97"/>
      <c r="OHX330" s="97"/>
      <c r="OHY330" s="97"/>
      <c r="OHZ330" s="97"/>
      <c r="OIA330" s="97"/>
      <c r="OIB330" s="97"/>
      <c r="OIC330" s="97"/>
      <c r="OID330" s="97"/>
      <c r="OIE330" s="97"/>
      <c r="OIF330" s="97"/>
      <c r="OIG330" s="97"/>
      <c r="OIH330" s="97"/>
      <c r="OII330" s="97"/>
      <c r="OIJ330" s="97"/>
      <c r="OIK330" s="97"/>
      <c r="OIL330" s="97"/>
      <c r="OIM330" s="97"/>
      <c r="OIN330" s="97"/>
      <c r="OIO330" s="97"/>
      <c r="OIP330" s="97"/>
      <c r="OIQ330" s="97"/>
      <c r="OIR330" s="97"/>
      <c r="OIS330" s="97"/>
      <c r="OIT330" s="97"/>
      <c r="OIU330" s="97"/>
      <c r="OIV330" s="97"/>
      <c r="OIW330" s="97"/>
      <c r="OIX330" s="97"/>
      <c r="OIY330" s="97"/>
      <c r="OIZ330" s="97"/>
      <c r="OJA330" s="97"/>
      <c r="OJB330" s="97"/>
      <c r="OJC330" s="97"/>
      <c r="OJD330" s="97"/>
      <c r="OJE330" s="97"/>
      <c r="OJF330" s="97"/>
      <c r="OJG330" s="97"/>
      <c r="OJH330" s="97"/>
      <c r="OJI330" s="97"/>
      <c r="OJJ330" s="97"/>
      <c r="OJK330" s="97"/>
      <c r="OJL330" s="97"/>
      <c r="OJM330" s="97"/>
      <c r="OJN330" s="97"/>
      <c r="OJO330" s="97"/>
      <c r="OJP330" s="97"/>
      <c r="OJQ330" s="97"/>
      <c r="OJR330" s="97"/>
      <c r="OJS330" s="97"/>
      <c r="OJT330" s="97"/>
      <c r="OJU330" s="97"/>
      <c r="OJV330" s="97"/>
      <c r="OJW330" s="97"/>
      <c r="OJX330" s="97"/>
      <c r="OJY330" s="97"/>
      <c r="OJZ330" s="97"/>
      <c r="OKA330" s="97"/>
      <c r="OKB330" s="97"/>
      <c r="OKC330" s="97"/>
      <c r="OKD330" s="97"/>
      <c r="OKE330" s="97"/>
      <c r="OKF330" s="97"/>
      <c r="OKG330" s="97"/>
      <c r="OKH330" s="97"/>
      <c r="OKI330" s="97"/>
      <c r="OKJ330" s="97"/>
      <c r="OKK330" s="97"/>
      <c r="OKL330" s="97"/>
      <c r="OKM330" s="97"/>
      <c r="OKN330" s="97"/>
      <c r="OKO330" s="97"/>
      <c r="OKP330" s="97"/>
      <c r="OKQ330" s="97"/>
      <c r="OKR330" s="97"/>
      <c r="OKS330" s="97"/>
      <c r="OKT330" s="97"/>
      <c r="OKU330" s="97"/>
      <c r="OKV330" s="97"/>
      <c r="OKW330" s="97"/>
      <c r="OKX330" s="97"/>
      <c r="OKY330" s="97"/>
      <c r="OKZ330" s="97"/>
      <c r="OLA330" s="97"/>
      <c r="OLB330" s="97"/>
      <c r="OLC330" s="97"/>
      <c r="OLD330" s="97"/>
      <c r="OLE330" s="97"/>
      <c r="OLF330" s="97"/>
      <c r="OLG330" s="97"/>
      <c r="OLH330" s="97"/>
      <c r="OLI330" s="97"/>
      <c r="OLJ330" s="97"/>
      <c r="OLK330" s="97"/>
      <c r="OLL330" s="97"/>
      <c r="OLM330" s="97"/>
      <c r="OLN330" s="97"/>
      <c r="OLO330" s="97"/>
      <c r="OLP330" s="97"/>
      <c r="OLQ330" s="97"/>
      <c r="OLR330" s="97"/>
      <c r="OLS330" s="97"/>
      <c r="OLT330" s="97"/>
      <c r="OLU330" s="97"/>
      <c r="OLV330" s="97"/>
      <c r="OLW330" s="97"/>
      <c r="OLX330" s="97"/>
      <c r="OLY330" s="97"/>
      <c r="OLZ330" s="97"/>
      <c r="OMA330" s="97"/>
      <c r="OMB330" s="97"/>
      <c r="OMC330" s="97"/>
      <c r="OMD330" s="97"/>
      <c r="OME330" s="97"/>
      <c r="OMF330" s="97"/>
      <c r="OMG330" s="97"/>
      <c r="OMH330" s="97"/>
      <c r="OMI330" s="97"/>
      <c r="OMJ330" s="97"/>
      <c r="OMK330" s="97"/>
      <c r="OML330" s="97"/>
      <c r="OMM330" s="97"/>
      <c r="OMN330" s="97"/>
      <c r="OMO330" s="97"/>
      <c r="OMP330" s="97"/>
      <c r="OMQ330" s="97"/>
      <c r="OMR330" s="97"/>
      <c r="OMS330" s="97"/>
      <c r="OMT330" s="97"/>
      <c r="OMU330" s="97"/>
      <c r="OMV330" s="97"/>
      <c r="OMW330" s="97"/>
      <c r="OMX330" s="97"/>
      <c r="OMY330" s="97"/>
      <c r="OMZ330" s="97"/>
      <c r="ONA330" s="97"/>
      <c r="ONB330" s="97"/>
      <c r="ONC330" s="97"/>
      <c r="OND330" s="97"/>
      <c r="ONE330" s="97"/>
      <c r="ONF330" s="97"/>
      <c r="ONG330" s="97"/>
      <c r="ONH330" s="97"/>
      <c r="ONI330" s="97"/>
      <c r="ONJ330" s="97"/>
      <c r="ONK330" s="97"/>
      <c r="ONL330" s="97"/>
      <c r="ONM330" s="97"/>
      <c r="ONN330" s="97"/>
      <c r="ONO330" s="97"/>
      <c r="ONP330" s="97"/>
      <c r="ONQ330" s="97"/>
      <c r="ONR330" s="97"/>
      <c r="ONS330" s="97"/>
      <c r="ONT330" s="97"/>
      <c r="ONU330" s="97"/>
      <c r="ONV330" s="97"/>
      <c r="ONW330" s="97"/>
      <c r="ONX330" s="97"/>
      <c r="ONY330" s="97"/>
      <c r="ONZ330" s="97"/>
      <c r="OOA330" s="97"/>
      <c r="OOB330" s="97"/>
      <c r="OOC330" s="97"/>
      <c r="OOD330" s="97"/>
      <c r="OOE330" s="97"/>
      <c r="OOF330" s="97"/>
      <c r="OOG330" s="97"/>
      <c r="OOH330" s="97"/>
      <c r="OOI330" s="97"/>
      <c r="OOJ330" s="97"/>
      <c r="OOK330" s="97"/>
      <c r="OOL330" s="97"/>
      <c r="OOM330" s="97"/>
      <c r="OON330" s="97"/>
      <c r="OOO330" s="97"/>
      <c r="OOP330" s="97"/>
      <c r="OOQ330" s="97"/>
      <c r="OOR330" s="97"/>
      <c r="OOS330" s="97"/>
      <c r="OOT330" s="97"/>
      <c r="OOU330" s="97"/>
      <c r="OOV330" s="97"/>
      <c r="OOW330" s="97"/>
      <c r="OOX330" s="97"/>
      <c r="OOY330" s="97"/>
      <c r="OOZ330" s="97"/>
      <c r="OPA330" s="97"/>
      <c r="OPB330" s="97"/>
      <c r="OPC330" s="97"/>
      <c r="OPD330" s="97"/>
      <c r="OPE330" s="97"/>
      <c r="OPF330" s="97"/>
      <c r="OPG330" s="97"/>
      <c r="OPH330" s="97"/>
      <c r="OPI330" s="97"/>
      <c r="OPJ330" s="97"/>
      <c r="OPK330" s="97"/>
      <c r="OPL330" s="97"/>
      <c r="OPM330" s="97"/>
      <c r="OPN330" s="97"/>
      <c r="OPO330" s="97"/>
      <c r="OPP330" s="97"/>
      <c r="OPQ330" s="97"/>
      <c r="OPR330" s="97"/>
      <c r="OPS330" s="97"/>
      <c r="OPT330" s="97"/>
      <c r="OPU330" s="97"/>
      <c r="OPV330" s="97"/>
      <c r="OPW330" s="97"/>
      <c r="OPX330" s="97"/>
      <c r="OPY330" s="97"/>
      <c r="OPZ330" s="97"/>
      <c r="OQA330" s="97"/>
      <c r="OQB330" s="97"/>
      <c r="OQC330" s="97"/>
      <c r="OQD330" s="97"/>
      <c r="OQE330" s="97"/>
      <c r="OQF330" s="97"/>
      <c r="OQG330" s="97"/>
      <c r="OQH330" s="97"/>
      <c r="OQI330" s="97"/>
      <c r="OQJ330" s="97"/>
      <c r="OQK330" s="97"/>
      <c r="OQL330" s="97"/>
      <c r="OQM330" s="97"/>
      <c r="OQN330" s="97"/>
      <c r="OQO330" s="97"/>
      <c r="OQP330" s="97"/>
      <c r="OQQ330" s="97"/>
      <c r="OQR330" s="97"/>
      <c r="OQS330" s="97"/>
      <c r="OQT330" s="97"/>
      <c r="OQU330" s="97"/>
      <c r="OQV330" s="97"/>
      <c r="OQW330" s="97"/>
      <c r="OQX330" s="97"/>
      <c r="OQY330" s="97"/>
      <c r="OQZ330" s="97"/>
      <c r="ORA330" s="97"/>
      <c r="ORB330" s="97"/>
      <c r="ORC330" s="97"/>
      <c r="ORD330" s="97"/>
      <c r="ORE330" s="97"/>
      <c r="ORF330" s="97"/>
      <c r="ORG330" s="97"/>
      <c r="ORH330" s="97"/>
      <c r="ORI330" s="97"/>
      <c r="ORJ330" s="97"/>
      <c r="ORK330" s="97"/>
      <c r="ORL330" s="97"/>
      <c r="ORM330" s="97"/>
      <c r="ORN330" s="97"/>
      <c r="ORO330" s="97"/>
      <c r="ORP330" s="97"/>
      <c r="ORQ330" s="97"/>
      <c r="ORR330" s="97"/>
      <c r="ORS330" s="97"/>
      <c r="ORT330" s="97"/>
      <c r="ORU330" s="97"/>
      <c r="ORV330" s="97"/>
      <c r="ORW330" s="97"/>
      <c r="ORX330" s="97"/>
      <c r="ORY330" s="97"/>
      <c r="ORZ330" s="97"/>
      <c r="OSA330" s="97"/>
      <c r="OSB330" s="97"/>
      <c r="OSC330" s="97"/>
      <c r="OSD330" s="97"/>
      <c r="OSE330" s="97"/>
      <c r="OSF330" s="97"/>
      <c r="OSG330" s="97"/>
      <c r="OSH330" s="97"/>
      <c r="OSI330" s="97"/>
      <c r="OSJ330" s="97"/>
      <c r="OSK330" s="97"/>
      <c r="OSL330" s="97"/>
      <c r="OSM330" s="97"/>
      <c r="OSN330" s="97"/>
      <c r="OSO330" s="97"/>
      <c r="OSP330" s="97"/>
      <c r="OSQ330" s="97"/>
      <c r="OSR330" s="97"/>
      <c r="OSS330" s="97"/>
      <c r="OST330" s="97"/>
      <c r="OSU330" s="97"/>
      <c r="OSV330" s="97"/>
      <c r="OSW330" s="97"/>
      <c r="OSX330" s="97"/>
      <c r="OSY330" s="97"/>
      <c r="OSZ330" s="97"/>
      <c r="OTA330" s="97"/>
      <c r="OTB330" s="97"/>
      <c r="OTC330" s="97"/>
      <c r="OTD330" s="97"/>
      <c r="OTE330" s="97"/>
      <c r="OTF330" s="97"/>
      <c r="OTG330" s="97"/>
      <c r="OTH330" s="97"/>
      <c r="OTI330" s="97"/>
      <c r="OTJ330" s="97"/>
      <c r="OTK330" s="97"/>
      <c r="OTL330" s="97"/>
      <c r="OTM330" s="97"/>
      <c r="OTN330" s="97"/>
      <c r="OTO330" s="97"/>
      <c r="OTP330" s="97"/>
      <c r="OTQ330" s="97"/>
      <c r="OTR330" s="97"/>
      <c r="OTS330" s="97"/>
      <c r="OTT330" s="97"/>
      <c r="OTU330" s="97"/>
      <c r="OTV330" s="97"/>
      <c r="OTW330" s="97"/>
      <c r="OTX330" s="97"/>
      <c r="OTY330" s="97"/>
      <c r="OTZ330" s="97"/>
      <c r="OUA330" s="97"/>
      <c r="OUB330" s="97"/>
      <c r="OUC330" s="97"/>
      <c r="OUD330" s="97"/>
      <c r="OUE330" s="97"/>
      <c r="OUF330" s="97"/>
      <c r="OUG330" s="97"/>
      <c r="OUH330" s="97"/>
      <c r="OUI330" s="97"/>
      <c r="OUJ330" s="97"/>
      <c r="OUK330" s="97"/>
      <c r="OUL330" s="97"/>
      <c r="OUM330" s="97"/>
      <c r="OUN330" s="97"/>
      <c r="OUO330" s="97"/>
      <c r="OUP330" s="97"/>
      <c r="OUQ330" s="97"/>
      <c r="OUR330" s="97"/>
      <c r="OUS330" s="97"/>
      <c r="OUT330" s="97"/>
      <c r="OUU330" s="97"/>
      <c r="OUV330" s="97"/>
      <c r="OUW330" s="97"/>
      <c r="OUX330" s="97"/>
      <c r="OUY330" s="97"/>
      <c r="OUZ330" s="97"/>
      <c r="OVA330" s="97"/>
      <c r="OVB330" s="97"/>
      <c r="OVC330" s="97"/>
      <c r="OVD330" s="97"/>
      <c r="OVE330" s="97"/>
      <c r="OVF330" s="97"/>
      <c r="OVG330" s="97"/>
      <c r="OVH330" s="97"/>
      <c r="OVI330" s="97"/>
      <c r="OVJ330" s="97"/>
      <c r="OVK330" s="97"/>
      <c r="OVL330" s="97"/>
      <c r="OVM330" s="97"/>
      <c r="OVN330" s="97"/>
      <c r="OVO330" s="97"/>
      <c r="OVP330" s="97"/>
      <c r="OVQ330" s="97"/>
      <c r="OVR330" s="97"/>
      <c r="OVS330" s="97"/>
      <c r="OVT330" s="97"/>
      <c r="OVU330" s="97"/>
      <c r="OVV330" s="97"/>
      <c r="OVW330" s="97"/>
      <c r="OVX330" s="97"/>
      <c r="OVY330" s="97"/>
      <c r="OVZ330" s="97"/>
      <c r="OWA330" s="97"/>
      <c r="OWB330" s="97"/>
      <c r="OWC330" s="97"/>
      <c r="OWD330" s="97"/>
      <c r="OWE330" s="97"/>
      <c r="OWF330" s="97"/>
      <c r="OWG330" s="97"/>
      <c r="OWH330" s="97"/>
      <c r="OWI330" s="97"/>
      <c r="OWJ330" s="97"/>
      <c r="OWK330" s="97"/>
      <c r="OWL330" s="97"/>
      <c r="OWM330" s="97"/>
      <c r="OWN330" s="97"/>
      <c r="OWO330" s="97"/>
      <c r="OWP330" s="97"/>
      <c r="OWQ330" s="97"/>
      <c r="OWR330" s="97"/>
      <c r="OWS330" s="97"/>
      <c r="OWT330" s="97"/>
      <c r="OWU330" s="97"/>
      <c r="OWV330" s="97"/>
      <c r="OWW330" s="97"/>
      <c r="OWX330" s="97"/>
      <c r="OWY330" s="97"/>
      <c r="OWZ330" s="97"/>
      <c r="OXA330" s="97"/>
      <c r="OXB330" s="97"/>
      <c r="OXC330" s="97"/>
      <c r="OXD330" s="97"/>
      <c r="OXE330" s="97"/>
      <c r="OXF330" s="97"/>
      <c r="OXG330" s="97"/>
      <c r="OXH330" s="97"/>
      <c r="OXI330" s="97"/>
      <c r="OXJ330" s="97"/>
      <c r="OXK330" s="97"/>
      <c r="OXL330" s="97"/>
      <c r="OXM330" s="97"/>
      <c r="OXN330" s="97"/>
      <c r="OXO330" s="97"/>
      <c r="OXP330" s="97"/>
      <c r="OXQ330" s="97"/>
      <c r="OXR330" s="97"/>
      <c r="OXS330" s="97"/>
      <c r="OXT330" s="97"/>
      <c r="OXU330" s="97"/>
      <c r="OXV330" s="97"/>
      <c r="OXW330" s="97"/>
      <c r="OXX330" s="97"/>
      <c r="OXY330" s="97"/>
      <c r="OXZ330" s="97"/>
      <c r="OYA330" s="97"/>
      <c r="OYB330" s="97"/>
      <c r="OYC330" s="97"/>
      <c r="OYD330" s="97"/>
      <c r="OYE330" s="97"/>
      <c r="OYF330" s="97"/>
      <c r="OYG330" s="97"/>
      <c r="OYH330" s="97"/>
      <c r="OYI330" s="97"/>
      <c r="OYJ330" s="97"/>
      <c r="OYK330" s="97"/>
      <c r="OYL330" s="97"/>
      <c r="OYM330" s="97"/>
      <c r="OYN330" s="97"/>
      <c r="OYO330" s="97"/>
      <c r="OYP330" s="97"/>
      <c r="OYQ330" s="97"/>
      <c r="OYR330" s="97"/>
      <c r="OYS330" s="97"/>
      <c r="OYT330" s="97"/>
      <c r="OYU330" s="97"/>
      <c r="OYV330" s="97"/>
      <c r="OYW330" s="97"/>
      <c r="OYX330" s="97"/>
      <c r="OYY330" s="97"/>
      <c r="OYZ330" s="97"/>
      <c r="OZA330" s="97"/>
      <c r="OZB330" s="97"/>
      <c r="OZC330" s="97"/>
      <c r="OZD330" s="97"/>
      <c r="OZE330" s="97"/>
      <c r="OZF330" s="97"/>
      <c r="OZG330" s="97"/>
      <c r="OZH330" s="97"/>
      <c r="OZI330" s="97"/>
      <c r="OZJ330" s="97"/>
      <c r="OZK330" s="97"/>
      <c r="OZL330" s="97"/>
      <c r="OZM330" s="97"/>
      <c r="OZN330" s="97"/>
      <c r="OZO330" s="97"/>
      <c r="OZP330" s="97"/>
      <c r="OZQ330" s="97"/>
      <c r="OZR330" s="97"/>
      <c r="OZS330" s="97"/>
      <c r="OZT330" s="97"/>
      <c r="OZU330" s="97"/>
      <c r="OZV330" s="97"/>
      <c r="OZW330" s="97"/>
      <c r="OZX330" s="97"/>
      <c r="OZY330" s="97"/>
      <c r="OZZ330" s="97"/>
      <c r="PAA330" s="97"/>
      <c r="PAB330" s="97"/>
      <c r="PAC330" s="97"/>
      <c r="PAD330" s="97"/>
      <c r="PAE330" s="97"/>
      <c r="PAF330" s="97"/>
      <c r="PAG330" s="97"/>
      <c r="PAH330" s="97"/>
      <c r="PAI330" s="97"/>
      <c r="PAJ330" s="97"/>
      <c r="PAK330" s="97"/>
      <c r="PAL330" s="97"/>
      <c r="PAM330" s="97"/>
      <c r="PAN330" s="97"/>
      <c r="PAO330" s="97"/>
      <c r="PAP330" s="97"/>
      <c r="PAQ330" s="97"/>
      <c r="PAR330" s="97"/>
      <c r="PAS330" s="97"/>
      <c r="PAT330" s="97"/>
      <c r="PAU330" s="97"/>
      <c r="PAV330" s="97"/>
      <c r="PAW330" s="97"/>
      <c r="PAX330" s="97"/>
      <c r="PAY330" s="97"/>
      <c r="PAZ330" s="97"/>
      <c r="PBA330" s="97"/>
      <c r="PBB330" s="97"/>
      <c r="PBC330" s="97"/>
      <c r="PBD330" s="97"/>
      <c r="PBE330" s="97"/>
      <c r="PBF330" s="97"/>
      <c r="PBG330" s="97"/>
      <c r="PBH330" s="97"/>
      <c r="PBI330" s="97"/>
      <c r="PBJ330" s="97"/>
      <c r="PBK330" s="97"/>
      <c r="PBL330" s="97"/>
      <c r="PBM330" s="97"/>
      <c r="PBN330" s="97"/>
      <c r="PBO330" s="97"/>
      <c r="PBP330" s="97"/>
      <c r="PBQ330" s="97"/>
      <c r="PBR330" s="97"/>
      <c r="PBS330" s="97"/>
      <c r="PBT330" s="97"/>
      <c r="PBU330" s="97"/>
      <c r="PBV330" s="97"/>
      <c r="PBW330" s="97"/>
      <c r="PBX330" s="97"/>
      <c r="PBY330" s="97"/>
      <c r="PBZ330" s="97"/>
      <c r="PCA330" s="97"/>
      <c r="PCB330" s="97"/>
      <c r="PCC330" s="97"/>
      <c r="PCD330" s="97"/>
      <c r="PCE330" s="97"/>
      <c r="PCF330" s="97"/>
      <c r="PCG330" s="97"/>
      <c r="PCH330" s="97"/>
      <c r="PCI330" s="97"/>
      <c r="PCJ330" s="97"/>
      <c r="PCK330" s="97"/>
      <c r="PCL330" s="97"/>
      <c r="PCM330" s="97"/>
      <c r="PCN330" s="97"/>
      <c r="PCO330" s="97"/>
      <c r="PCP330" s="97"/>
      <c r="PCQ330" s="97"/>
      <c r="PCR330" s="97"/>
      <c r="PCS330" s="97"/>
      <c r="PCT330" s="97"/>
      <c r="PCU330" s="97"/>
      <c r="PCV330" s="97"/>
      <c r="PCW330" s="97"/>
      <c r="PCX330" s="97"/>
      <c r="PCY330" s="97"/>
      <c r="PCZ330" s="97"/>
      <c r="PDA330" s="97"/>
      <c r="PDB330" s="97"/>
      <c r="PDC330" s="97"/>
      <c r="PDD330" s="97"/>
      <c r="PDE330" s="97"/>
      <c r="PDF330" s="97"/>
      <c r="PDG330" s="97"/>
      <c r="PDH330" s="97"/>
      <c r="PDI330" s="97"/>
      <c r="PDJ330" s="97"/>
      <c r="PDK330" s="97"/>
      <c r="PDL330" s="97"/>
      <c r="PDM330" s="97"/>
      <c r="PDN330" s="97"/>
      <c r="PDO330" s="97"/>
      <c r="PDP330" s="97"/>
      <c r="PDQ330" s="97"/>
      <c r="PDR330" s="97"/>
      <c r="PDS330" s="97"/>
      <c r="PDT330" s="97"/>
      <c r="PDU330" s="97"/>
      <c r="PDV330" s="97"/>
      <c r="PDW330" s="97"/>
      <c r="PDX330" s="97"/>
      <c r="PDY330" s="97"/>
      <c r="PDZ330" s="97"/>
      <c r="PEA330" s="97"/>
      <c r="PEB330" s="97"/>
      <c r="PEC330" s="97"/>
      <c r="PED330" s="97"/>
      <c r="PEE330" s="97"/>
      <c r="PEF330" s="97"/>
      <c r="PEG330" s="97"/>
      <c r="PEH330" s="97"/>
      <c r="PEI330" s="97"/>
      <c r="PEJ330" s="97"/>
      <c r="PEK330" s="97"/>
      <c r="PEL330" s="97"/>
      <c r="PEM330" s="97"/>
      <c r="PEN330" s="97"/>
      <c r="PEO330" s="97"/>
      <c r="PEP330" s="97"/>
      <c r="PEQ330" s="97"/>
      <c r="PER330" s="97"/>
      <c r="PES330" s="97"/>
      <c r="PET330" s="97"/>
      <c r="PEU330" s="97"/>
      <c r="PEV330" s="97"/>
      <c r="PEW330" s="97"/>
      <c r="PEX330" s="97"/>
      <c r="PEY330" s="97"/>
      <c r="PEZ330" s="97"/>
      <c r="PFA330" s="97"/>
      <c r="PFB330" s="97"/>
      <c r="PFC330" s="97"/>
      <c r="PFD330" s="97"/>
      <c r="PFE330" s="97"/>
      <c r="PFF330" s="97"/>
      <c r="PFG330" s="97"/>
      <c r="PFH330" s="97"/>
      <c r="PFI330" s="97"/>
      <c r="PFJ330" s="97"/>
      <c r="PFK330" s="97"/>
      <c r="PFL330" s="97"/>
      <c r="PFM330" s="97"/>
      <c r="PFN330" s="97"/>
      <c r="PFO330" s="97"/>
      <c r="PFP330" s="97"/>
      <c r="PFQ330" s="97"/>
      <c r="PFR330" s="97"/>
      <c r="PFS330" s="97"/>
      <c r="PFT330" s="97"/>
      <c r="PFU330" s="97"/>
      <c r="PFV330" s="97"/>
      <c r="PFW330" s="97"/>
      <c r="PFX330" s="97"/>
      <c r="PFY330" s="97"/>
      <c r="PFZ330" s="97"/>
      <c r="PGA330" s="97"/>
      <c r="PGB330" s="97"/>
      <c r="PGC330" s="97"/>
      <c r="PGD330" s="97"/>
      <c r="PGE330" s="97"/>
      <c r="PGF330" s="97"/>
      <c r="PGG330" s="97"/>
      <c r="PGH330" s="97"/>
      <c r="PGI330" s="97"/>
      <c r="PGJ330" s="97"/>
      <c r="PGK330" s="97"/>
      <c r="PGL330" s="97"/>
      <c r="PGM330" s="97"/>
      <c r="PGN330" s="97"/>
      <c r="PGO330" s="97"/>
      <c r="PGP330" s="97"/>
      <c r="PGQ330" s="97"/>
      <c r="PGR330" s="97"/>
      <c r="PGS330" s="97"/>
      <c r="PGT330" s="97"/>
      <c r="PGU330" s="97"/>
      <c r="PGV330" s="97"/>
      <c r="PGW330" s="97"/>
      <c r="PGX330" s="97"/>
      <c r="PGY330" s="97"/>
      <c r="PGZ330" s="97"/>
      <c r="PHA330" s="97"/>
      <c r="PHB330" s="97"/>
      <c r="PHC330" s="97"/>
      <c r="PHD330" s="97"/>
      <c r="PHE330" s="97"/>
      <c r="PHF330" s="97"/>
      <c r="PHG330" s="97"/>
      <c r="PHH330" s="97"/>
      <c r="PHI330" s="97"/>
      <c r="PHJ330" s="97"/>
      <c r="PHK330" s="97"/>
      <c r="PHL330" s="97"/>
      <c r="PHM330" s="97"/>
      <c r="PHN330" s="97"/>
      <c r="PHO330" s="97"/>
      <c r="PHP330" s="97"/>
      <c r="PHQ330" s="97"/>
      <c r="PHR330" s="97"/>
      <c r="PHS330" s="97"/>
      <c r="PHT330" s="97"/>
      <c r="PHU330" s="97"/>
      <c r="PHV330" s="97"/>
      <c r="PHW330" s="97"/>
      <c r="PHX330" s="97"/>
      <c r="PHY330" s="97"/>
      <c r="PHZ330" s="97"/>
      <c r="PIA330" s="97"/>
      <c r="PIB330" s="97"/>
      <c r="PIC330" s="97"/>
      <c r="PID330" s="97"/>
      <c r="PIE330" s="97"/>
      <c r="PIF330" s="97"/>
      <c r="PIG330" s="97"/>
      <c r="PIH330" s="97"/>
      <c r="PII330" s="97"/>
      <c r="PIJ330" s="97"/>
      <c r="PIK330" s="97"/>
      <c r="PIL330" s="97"/>
      <c r="PIM330" s="97"/>
      <c r="PIN330" s="97"/>
      <c r="PIO330" s="97"/>
      <c r="PIP330" s="97"/>
      <c r="PIQ330" s="97"/>
      <c r="PIR330" s="97"/>
      <c r="PIS330" s="97"/>
      <c r="PIT330" s="97"/>
      <c r="PIU330" s="97"/>
      <c r="PIV330" s="97"/>
      <c r="PIW330" s="97"/>
      <c r="PIX330" s="97"/>
      <c r="PIY330" s="97"/>
      <c r="PIZ330" s="97"/>
      <c r="PJA330" s="97"/>
      <c r="PJB330" s="97"/>
      <c r="PJC330" s="97"/>
      <c r="PJD330" s="97"/>
      <c r="PJE330" s="97"/>
      <c r="PJF330" s="97"/>
      <c r="PJG330" s="97"/>
      <c r="PJH330" s="97"/>
      <c r="PJI330" s="97"/>
      <c r="PJJ330" s="97"/>
      <c r="PJK330" s="97"/>
      <c r="PJL330" s="97"/>
      <c r="PJM330" s="97"/>
      <c r="PJN330" s="97"/>
      <c r="PJO330" s="97"/>
      <c r="PJP330" s="97"/>
      <c r="PJQ330" s="97"/>
      <c r="PJR330" s="97"/>
      <c r="PJS330" s="97"/>
      <c r="PJT330" s="97"/>
      <c r="PJU330" s="97"/>
      <c r="PJV330" s="97"/>
      <c r="PJW330" s="97"/>
      <c r="PJX330" s="97"/>
      <c r="PJY330" s="97"/>
      <c r="PJZ330" s="97"/>
      <c r="PKA330" s="97"/>
      <c r="PKB330" s="97"/>
      <c r="PKC330" s="97"/>
      <c r="PKD330" s="97"/>
      <c r="PKE330" s="97"/>
      <c r="PKF330" s="97"/>
      <c r="PKG330" s="97"/>
      <c r="PKH330" s="97"/>
      <c r="PKI330" s="97"/>
      <c r="PKJ330" s="97"/>
      <c r="PKK330" s="97"/>
      <c r="PKL330" s="97"/>
      <c r="PKM330" s="97"/>
      <c r="PKN330" s="97"/>
      <c r="PKO330" s="97"/>
      <c r="PKP330" s="97"/>
      <c r="PKQ330" s="97"/>
      <c r="PKR330" s="97"/>
      <c r="PKS330" s="97"/>
      <c r="PKT330" s="97"/>
      <c r="PKU330" s="97"/>
      <c r="PKV330" s="97"/>
      <c r="PKW330" s="97"/>
      <c r="PKX330" s="97"/>
      <c r="PKY330" s="97"/>
      <c r="PKZ330" s="97"/>
      <c r="PLA330" s="97"/>
      <c r="PLB330" s="97"/>
      <c r="PLC330" s="97"/>
      <c r="PLD330" s="97"/>
      <c r="PLE330" s="97"/>
      <c r="PLF330" s="97"/>
      <c r="PLG330" s="97"/>
      <c r="PLH330" s="97"/>
      <c r="PLI330" s="97"/>
      <c r="PLJ330" s="97"/>
      <c r="PLK330" s="97"/>
      <c r="PLL330" s="97"/>
      <c r="PLM330" s="97"/>
      <c r="PLN330" s="97"/>
      <c r="PLO330" s="97"/>
      <c r="PLP330" s="97"/>
      <c r="PLQ330" s="97"/>
      <c r="PLR330" s="97"/>
      <c r="PLS330" s="97"/>
      <c r="PLT330" s="97"/>
      <c r="PLU330" s="97"/>
      <c r="PLV330" s="97"/>
      <c r="PLW330" s="97"/>
      <c r="PLX330" s="97"/>
      <c r="PLY330" s="97"/>
      <c r="PLZ330" s="97"/>
      <c r="PMA330" s="97"/>
      <c r="PMB330" s="97"/>
      <c r="PMC330" s="97"/>
      <c r="PMD330" s="97"/>
      <c r="PME330" s="97"/>
      <c r="PMF330" s="97"/>
      <c r="PMG330" s="97"/>
      <c r="PMH330" s="97"/>
      <c r="PMI330" s="97"/>
      <c r="PMJ330" s="97"/>
      <c r="PMK330" s="97"/>
      <c r="PML330" s="97"/>
      <c r="PMM330" s="97"/>
      <c r="PMN330" s="97"/>
      <c r="PMO330" s="97"/>
      <c r="PMP330" s="97"/>
      <c r="PMQ330" s="97"/>
      <c r="PMR330" s="97"/>
      <c r="PMS330" s="97"/>
      <c r="PMT330" s="97"/>
      <c r="PMU330" s="97"/>
      <c r="PMV330" s="97"/>
      <c r="PMW330" s="97"/>
      <c r="PMX330" s="97"/>
      <c r="PMY330" s="97"/>
      <c r="PMZ330" s="97"/>
      <c r="PNA330" s="97"/>
      <c r="PNB330" s="97"/>
      <c r="PNC330" s="97"/>
      <c r="PND330" s="97"/>
      <c r="PNE330" s="97"/>
      <c r="PNF330" s="97"/>
      <c r="PNG330" s="97"/>
      <c r="PNH330" s="97"/>
      <c r="PNI330" s="97"/>
      <c r="PNJ330" s="97"/>
      <c r="PNK330" s="97"/>
      <c r="PNL330" s="97"/>
      <c r="PNM330" s="97"/>
      <c r="PNN330" s="97"/>
      <c r="PNO330" s="97"/>
      <c r="PNP330" s="97"/>
      <c r="PNQ330" s="97"/>
      <c r="PNR330" s="97"/>
      <c r="PNS330" s="97"/>
      <c r="PNT330" s="97"/>
      <c r="PNU330" s="97"/>
      <c r="PNV330" s="97"/>
      <c r="PNW330" s="97"/>
      <c r="PNX330" s="97"/>
      <c r="PNY330" s="97"/>
      <c r="PNZ330" s="97"/>
      <c r="POA330" s="97"/>
      <c r="POB330" s="97"/>
      <c r="POC330" s="97"/>
      <c r="POD330" s="97"/>
      <c r="POE330" s="97"/>
      <c r="POF330" s="97"/>
      <c r="POG330" s="97"/>
      <c r="POH330" s="97"/>
      <c r="POI330" s="97"/>
      <c r="POJ330" s="97"/>
      <c r="POK330" s="97"/>
      <c r="POL330" s="97"/>
      <c r="POM330" s="97"/>
      <c r="PON330" s="97"/>
      <c r="POO330" s="97"/>
      <c r="POP330" s="97"/>
      <c r="POQ330" s="97"/>
      <c r="POR330" s="97"/>
      <c r="POS330" s="97"/>
      <c r="POT330" s="97"/>
      <c r="POU330" s="97"/>
      <c r="POV330" s="97"/>
      <c r="POW330" s="97"/>
      <c r="POX330" s="97"/>
      <c r="POY330" s="97"/>
      <c r="POZ330" s="97"/>
      <c r="PPA330" s="97"/>
      <c r="PPB330" s="97"/>
      <c r="PPC330" s="97"/>
      <c r="PPD330" s="97"/>
      <c r="PPE330" s="97"/>
      <c r="PPF330" s="97"/>
      <c r="PPG330" s="97"/>
      <c r="PPH330" s="97"/>
      <c r="PPI330" s="97"/>
      <c r="PPJ330" s="97"/>
      <c r="PPK330" s="97"/>
      <c r="PPL330" s="97"/>
      <c r="PPM330" s="97"/>
      <c r="PPN330" s="97"/>
      <c r="PPO330" s="97"/>
      <c r="PPP330" s="97"/>
      <c r="PPQ330" s="97"/>
      <c r="PPR330" s="97"/>
      <c r="PPS330" s="97"/>
      <c r="PPT330" s="97"/>
      <c r="PPU330" s="97"/>
      <c r="PPV330" s="97"/>
      <c r="PPW330" s="97"/>
      <c r="PPX330" s="97"/>
      <c r="PPY330" s="97"/>
      <c r="PPZ330" s="97"/>
      <c r="PQA330" s="97"/>
      <c r="PQB330" s="97"/>
      <c r="PQC330" s="97"/>
      <c r="PQD330" s="97"/>
      <c r="PQE330" s="97"/>
      <c r="PQF330" s="97"/>
      <c r="PQG330" s="97"/>
      <c r="PQH330" s="97"/>
      <c r="PQI330" s="97"/>
      <c r="PQJ330" s="97"/>
      <c r="PQK330" s="97"/>
      <c r="PQL330" s="97"/>
      <c r="PQM330" s="97"/>
      <c r="PQN330" s="97"/>
      <c r="PQO330" s="97"/>
      <c r="PQP330" s="97"/>
      <c r="PQQ330" s="97"/>
      <c r="PQR330" s="97"/>
      <c r="PQS330" s="97"/>
      <c r="PQT330" s="97"/>
      <c r="PQU330" s="97"/>
      <c r="PQV330" s="97"/>
      <c r="PQW330" s="97"/>
      <c r="PQX330" s="97"/>
      <c r="PQY330" s="97"/>
      <c r="PQZ330" s="97"/>
      <c r="PRA330" s="97"/>
      <c r="PRB330" s="97"/>
      <c r="PRC330" s="97"/>
      <c r="PRD330" s="97"/>
      <c r="PRE330" s="97"/>
      <c r="PRF330" s="97"/>
      <c r="PRG330" s="97"/>
      <c r="PRH330" s="97"/>
      <c r="PRI330" s="97"/>
      <c r="PRJ330" s="97"/>
      <c r="PRK330" s="97"/>
      <c r="PRL330" s="97"/>
      <c r="PRM330" s="97"/>
      <c r="PRN330" s="97"/>
      <c r="PRO330" s="97"/>
      <c r="PRP330" s="97"/>
      <c r="PRQ330" s="97"/>
      <c r="PRR330" s="97"/>
      <c r="PRS330" s="97"/>
      <c r="PRT330" s="97"/>
      <c r="PRU330" s="97"/>
      <c r="PRV330" s="97"/>
      <c r="PRW330" s="97"/>
      <c r="PRX330" s="97"/>
      <c r="PRY330" s="97"/>
      <c r="PRZ330" s="97"/>
      <c r="PSA330" s="97"/>
      <c r="PSB330" s="97"/>
      <c r="PSC330" s="97"/>
      <c r="PSD330" s="97"/>
      <c r="PSE330" s="97"/>
      <c r="PSF330" s="97"/>
      <c r="PSG330" s="97"/>
      <c r="PSH330" s="97"/>
      <c r="PSI330" s="97"/>
      <c r="PSJ330" s="97"/>
      <c r="PSK330" s="97"/>
      <c r="PSL330" s="97"/>
      <c r="PSM330" s="97"/>
      <c r="PSN330" s="97"/>
      <c r="PSO330" s="97"/>
      <c r="PSP330" s="97"/>
      <c r="PSQ330" s="97"/>
      <c r="PSR330" s="97"/>
      <c r="PSS330" s="97"/>
      <c r="PST330" s="97"/>
      <c r="PSU330" s="97"/>
      <c r="PSV330" s="97"/>
      <c r="PSW330" s="97"/>
      <c r="PSX330" s="97"/>
      <c r="PSY330" s="97"/>
      <c r="PSZ330" s="97"/>
      <c r="PTA330" s="97"/>
      <c r="PTB330" s="97"/>
      <c r="PTC330" s="97"/>
      <c r="PTD330" s="97"/>
      <c r="PTE330" s="97"/>
      <c r="PTF330" s="97"/>
      <c r="PTG330" s="97"/>
      <c r="PTH330" s="97"/>
      <c r="PTI330" s="97"/>
      <c r="PTJ330" s="97"/>
      <c r="PTK330" s="97"/>
      <c r="PTL330" s="97"/>
      <c r="PTM330" s="97"/>
      <c r="PTN330" s="97"/>
      <c r="PTO330" s="97"/>
      <c r="PTP330" s="97"/>
      <c r="PTQ330" s="97"/>
      <c r="PTR330" s="97"/>
      <c r="PTS330" s="97"/>
      <c r="PTT330" s="97"/>
      <c r="PTU330" s="97"/>
      <c r="PTV330" s="97"/>
      <c r="PTW330" s="97"/>
      <c r="PTX330" s="97"/>
      <c r="PTY330" s="97"/>
      <c r="PTZ330" s="97"/>
      <c r="PUA330" s="97"/>
      <c r="PUB330" s="97"/>
      <c r="PUC330" s="97"/>
      <c r="PUD330" s="97"/>
      <c r="PUE330" s="97"/>
      <c r="PUF330" s="97"/>
      <c r="PUG330" s="97"/>
      <c r="PUH330" s="97"/>
      <c r="PUI330" s="97"/>
      <c r="PUJ330" s="97"/>
      <c r="PUK330" s="97"/>
      <c r="PUL330" s="97"/>
      <c r="PUM330" s="97"/>
      <c r="PUN330" s="97"/>
      <c r="PUO330" s="97"/>
      <c r="PUP330" s="97"/>
      <c r="PUQ330" s="97"/>
      <c r="PUR330" s="97"/>
      <c r="PUS330" s="97"/>
      <c r="PUT330" s="97"/>
      <c r="PUU330" s="97"/>
      <c r="PUV330" s="97"/>
      <c r="PUW330" s="97"/>
      <c r="PUX330" s="97"/>
      <c r="PUY330" s="97"/>
      <c r="PUZ330" s="97"/>
      <c r="PVA330" s="97"/>
      <c r="PVB330" s="97"/>
      <c r="PVC330" s="97"/>
      <c r="PVD330" s="97"/>
      <c r="PVE330" s="97"/>
      <c r="PVF330" s="97"/>
      <c r="PVG330" s="97"/>
      <c r="PVH330" s="97"/>
      <c r="PVI330" s="97"/>
      <c r="PVJ330" s="97"/>
      <c r="PVK330" s="97"/>
      <c r="PVL330" s="97"/>
      <c r="PVM330" s="97"/>
      <c r="PVN330" s="97"/>
      <c r="PVO330" s="97"/>
      <c r="PVP330" s="97"/>
      <c r="PVQ330" s="97"/>
      <c r="PVR330" s="97"/>
      <c r="PVS330" s="97"/>
      <c r="PVT330" s="97"/>
      <c r="PVU330" s="97"/>
      <c r="PVV330" s="97"/>
      <c r="PVW330" s="97"/>
      <c r="PVX330" s="97"/>
      <c r="PVY330" s="97"/>
      <c r="PVZ330" s="97"/>
      <c r="PWA330" s="97"/>
      <c r="PWB330" s="97"/>
      <c r="PWC330" s="97"/>
      <c r="PWD330" s="97"/>
      <c r="PWE330" s="97"/>
      <c r="PWF330" s="97"/>
      <c r="PWG330" s="97"/>
      <c r="PWH330" s="97"/>
      <c r="PWI330" s="97"/>
      <c r="PWJ330" s="97"/>
      <c r="PWK330" s="97"/>
      <c r="PWL330" s="97"/>
      <c r="PWM330" s="97"/>
      <c r="PWN330" s="97"/>
      <c r="PWO330" s="97"/>
      <c r="PWP330" s="97"/>
      <c r="PWQ330" s="97"/>
      <c r="PWR330" s="97"/>
      <c r="PWS330" s="97"/>
      <c r="PWT330" s="97"/>
      <c r="PWU330" s="97"/>
      <c r="PWV330" s="97"/>
      <c r="PWW330" s="97"/>
      <c r="PWX330" s="97"/>
      <c r="PWY330" s="97"/>
      <c r="PWZ330" s="97"/>
      <c r="PXA330" s="97"/>
      <c r="PXB330" s="97"/>
      <c r="PXC330" s="97"/>
      <c r="PXD330" s="97"/>
      <c r="PXE330" s="97"/>
      <c r="PXF330" s="97"/>
      <c r="PXG330" s="97"/>
      <c r="PXH330" s="97"/>
      <c r="PXI330" s="97"/>
      <c r="PXJ330" s="97"/>
      <c r="PXK330" s="97"/>
      <c r="PXL330" s="97"/>
      <c r="PXM330" s="97"/>
      <c r="PXN330" s="97"/>
      <c r="PXO330" s="97"/>
      <c r="PXP330" s="97"/>
      <c r="PXQ330" s="97"/>
      <c r="PXR330" s="97"/>
      <c r="PXS330" s="97"/>
      <c r="PXT330" s="97"/>
      <c r="PXU330" s="97"/>
      <c r="PXV330" s="97"/>
      <c r="PXW330" s="97"/>
      <c r="PXX330" s="97"/>
      <c r="PXY330" s="97"/>
      <c r="PXZ330" s="97"/>
      <c r="PYA330" s="97"/>
      <c r="PYB330" s="97"/>
      <c r="PYC330" s="97"/>
      <c r="PYD330" s="97"/>
      <c r="PYE330" s="97"/>
      <c r="PYF330" s="97"/>
      <c r="PYG330" s="97"/>
      <c r="PYH330" s="97"/>
      <c r="PYI330" s="97"/>
      <c r="PYJ330" s="97"/>
      <c r="PYK330" s="97"/>
      <c r="PYL330" s="97"/>
      <c r="PYM330" s="97"/>
      <c r="PYN330" s="97"/>
      <c r="PYO330" s="97"/>
      <c r="PYP330" s="97"/>
      <c r="PYQ330" s="97"/>
      <c r="PYR330" s="97"/>
      <c r="PYS330" s="97"/>
      <c r="PYT330" s="97"/>
      <c r="PYU330" s="97"/>
      <c r="PYV330" s="97"/>
      <c r="PYW330" s="97"/>
      <c r="PYX330" s="97"/>
      <c r="PYY330" s="97"/>
      <c r="PYZ330" s="97"/>
      <c r="PZA330" s="97"/>
      <c r="PZB330" s="97"/>
      <c r="PZC330" s="97"/>
      <c r="PZD330" s="97"/>
      <c r="PZE330" s="97"/>
      <c r="PZF330" s="97"/>
      <c r="PZG330" s="97"/>
      <c r="PZH330" s="97"/>
      <c r="PZI330" s="97"/>
      <c r="PZJ330" s="97"/>
      <c r="PZK330" s="97"/>
      <c r="PZL330" s="97"/>
      <c r="PZM330" s="97"/>
      <c r="PZN330" s="97"/>
      <c r="PZO330" s="97"/>
      <c r="PZP330" s="97"/>
      <c r="PZQ330" s="97"/>
      <c r="PZR330" s="97"/>
      <c r="PZS330" s="97"/>
      <c r="PZT330" s="97"/>
      <c r="PZU330" s="97"/>
      <c r="PZV330" s="97"/>
      <c r="PZW330" s="97"/>
      <c r="PZX330" s="97"/>
      <c r="PZY330" s="97"/>
      <c r="PZZ330" s="97"/>
      <c r="QAA330" s="97"/>
      <c r="QAB330" s="97"/>
      <c r="QAC330" s="97"/>
      <c r="QAD330" s="97"/>
      <c r="QAE330" s="97"/>
      <c r="QAF330" s="97"/>
      <c r="QAG330" s="97"/>
      <c r="QAH330" s="97"/>
      <c r="QAI330" s="97"/>
      <c r="QAJ330" s="97"/>
      <c r="QAK330" s="97"/>
      <c r="QAL330" s="97"/>
      <c r="QAM330" s="97"/>
      <c r="QAN330" s="97"/>
      <c r="QAO330" s="97"/>
      <c r="QAP330" s="97"/>
      <c r="QAQ330" s="97"/>
      <c r="QAR330" s="97"/>
      <c r="QAS330" s="97"/>
      <c r="QAT330" s="97"/>
      <c r="QAU330" s="97"/>
      <c r="QAV330" s="97"/>
      <c r="QAW330" s="97"/>
      <c r="QAX330" s="97"/>
      <c r="QAY330" s="97"/>
      <c r="QAZ330" s="97"/>
      <c r="QBA330" s="97"/>
      <c r="QBB330" s="97"/>
      <c r="QBC330" s="97"/>
      <c r="QBD330" s="97"/>
      <c r="QBE330" s="97"/>
      <c r="QBF330" s="97"/>
      <c r="QBG330" s="97"/>
      <c r="QBH330" s="97"/>
      <c r="QBI330" s="97"/>
      <c r="QBJ330" s="97"/>
      <c r="QBK330" s="97"/>
      <c r="QBL330" s="97"/>
      <c r="QBM330" s="97"/>
      <c r="QBN330" s="97"/>
      <c r="QBO330" s="97"/>
      <c r="QBP330" s="97"/>
      <c r="QBQ330" s="97"/>
      <c r="QBR330" s="97"/>
      <c r="QBS330" s="97"/>
      <c r="QBT330" s="97"/>
      <c r="QBU330" s="97"/>
      <c r="QBV330" s="97"/>
      <c r="QBW330" s="97"/>
      <c r="QBX330" s="97"/>
      <c r="QBY330" s="97"/>
      <c r="QBZ330" s="97"/>
      <c r="QCA330" s="97"/>
      <c r="QCB330" s="97"/>
      <c r="QCC330" s="97"/>
      <c r="QCD330" s="97"/>
      <c r="QCE330" s="97"/>
      <c r="QCF330" s="97"/>
      <c r="QCG330" s="97"/>
      <c r="QCH330" s="97"/>
      <c r="QCI330" s="97"/>
      <c r="QCJ330" s="97"/>
      <c r="QCK330" s="97"/>
      <c r="QCL330" s="97"/>
      <c r="QCM330" s="97"/>
      <c r="QCN330" s="97"/>
      <c r="QCO330" s="97"/>
      <c r="QCP330" s="97"/>
      <c r="QCQ330" s="97"/>
      <c r="QCR330" s="97"/>
      <c r="QCS330" s="97"/>
      <c r="QCT330" s="97"/>
      <c r="QCU330" s="97"/>
      <c r="QCV330" s="97"/>
      <c r="QCW330" s="97"/>
      <c r="QCX330" s="97"/>
      <c r="QCY330" s="97"/>
      <c r="QCZ330" s="97"/>
      <c r="QDA330" s="97"/>
      <c r="QDB330" s="97"/>
      <c r="QDC330" s="97"/>
      <c r="QDD330" s="97"/>
      <c r="QDE330" s="97"/>
      <c r="QDF330" s="97"/>
      <c r="QDG330" s="97"/>
      <c r="QDH330" s="97"/>
      <c r="QDI330" s="97"/>
      <c r="QDJ330" s="97"/>
      <c r="QDK330" s="97"/>
      <c r="QDL330" s="97"/>
      <c r="QDM330" s="97"/>
      <c r="QDN330" s="97"/>
      <c r="QDO330" s="97"/>
      <c r="QDP330" s="97"/>
      <c r="QDQ330" s="97"/>
      <c r="QDR330" s="97"/>
      <c r="QDS330" s="97"/>
      <c r="QDT330" s="97"/>
      <c r="QDU330" s="97"/>
      <c r="QDV330" s="97"/>
      <c r="QDW330" s="97"/>
      <c r="QDX330" s="97"/>
      <c r="QDY330" s="97"/>
      <c r="QDZ330" s="97"/>
      <c r="QEA330" s="97"/>
      <c r="QEB330" s="97"/>
      <c r="QEC330" s="97"/>
      <c r="QED330" s="97"/>
      <c r="QEE330" s="97"/>
      <c r="QEF330" s="97"/>
      <c r="QEG330" s="97"/>
      <c r="QEH330" s="97"/>
      <c r="QEI330" s="97"/>
      <c r="QEJ330" s="97"/>
      <c r="QEK330" s="97"/>
      <c r="QEL330" s="97"/>
      <c r="QEM330" s="97"/>
      <c r="QEN330" s="97"/>
      <c r="QEO330" s="97"/>
      <c r="QEP330" s="97"/>
      <c r="QEQ330" s="97"/>
      <c r="QER330" s="97"/>
      <c r="QES330" s="97"/>
      <c r="QET330" s="97"/>
      <c r="QEU330" s="97"/>
      <c r="QEV330" s="97"/>
      <c r="QEW330" s="97"/>
      <c r="QEX330" s="97"/>
      <c r="QEY330" s="97"/>
      <c r="QEZ330" s="97"/>
      <c r="QFA330" s="97"/>
      <c r="QFB330" s="97"/>
      <c r="QFC330" s="97"/>
      <c r="QFD330" s="97"/>
      <c r="QFE330" s="97"/>
      <c r="QFF330" s="97"/>
      <c r="QFG330" s="97"/>
      <c r="QFH330" s="97"/>
      <c r="QFI330" s="97"/>
      <c r="QFJ330" s="97"/>
      <c r="QFK330" s="97"/>
      <c r="QFL330" s="97"/>
      <c r="QFM330" s="97"/>
      <c r="QFN330" s="97"/>
      <c r="QFO330" s="97"/>
      <c r="QFP330" s="97"/>
      <c r="QFQ330" s="97"/>
      <c r="QFR330" s="97"/>
      <c r="QFS330" s="97"/>
      <c r="QFT330" s="97"/>
      <c r="QFU330" s="97"/>
      <c r="QFV330" s="97"/>
      <c r="QFW330" s="97"/>
      <c r="QFX330" s="97"/>
      <c r="QFY330" s="97"/>
      <c r="QFZ330" s="97"/>
      <c r="QGA330" s="97"/>
      <c r="QGB330" s="97"/>
      <c r="QGC330" s="97"/>
      <c r="QGD330" s="97"/>
      <c r="QGE330" s="97"/>
      <c r="QGF330" s="97"/>
      <c r="QGG330" s="97"/>
      <c r="QGH330" s="97"/>
      <c r="QGI330" s="97"/>
      <c r="QGJ330" s="97"/>
      <c r="QGK330" s="97"/>
      <c r="QGL330" s="97"/>
      <c r="QGM330" s="97"/>
      <c r="QGN330" s="97"/>
      <c r="QGO330" s="97"/>
      <c r="QGP330" s="97"/>
      <c r="QGQ330" s="97"/>
      <c r="QGR330" s="97"/>
      <c r="QGS330" s="97"/>
      <c r="QGT330" s="97"/>
      <c r="QGU330" s="97"/>
      <c r="QGV330" s="97"/>
      <c r="QGW330" s="97"/>
      <c r="QGX330" s="97"/>
      <c r="QGY330" s="97"/>
      <c r="QGZ330" s="97"/>
      <c r="QHA330" s="97"/>
      <c r="QHB330" s="97"/>
      <c r="QHC330" s="97"/>
      <c r="QHD330" s="97"/>
      <c r="QHE330" s="97"/>
      <c r="QHF330" s="97"/>
      <c r="QHG330" s="97"/>
      <c r="QHH330" s="97"/>
      <c r="QHI330" s="97"/>
      <c r="QHJ330" s="97"/>
      <c r="QHK330" s="97"/>
      <c r="QHL330" s="97"/>
      <c r="QHM330" s="97"/>
      <c r="QHN330" s="97"/>
      <c r="QHO330" s="97"/>
      <c r="QHP330" s="97"/>
      <c r="QHQ330" s="97"/>
      <c r="QHR330" s="97"/>
      <c r="QHS330" s="97"/>
      <c r="QHT330" s="97"/>
      <c r="QHU330" s="97"/>
      <c r="QHV330" s="97"/>
      <c r="QHW330" s="97"/>
      <c r="QHX330" s="97"/>
      <c r="QHY330" s="97"/>
      <c r="QHZ330" s="97"/>
      <c r="QIA330" s="97"/>
      <c r="QIB330" s="97"/>
      <c r="QIC330" s="97"/>
      <c r="QID330" s="97"/>
      <c r="QIE330" s="97"/>
      <c r="QIF330" s="97"/>
      <c r="QIG330" s="97"/>
      <c r="QIH330" s="97"/>
      <c r="QII330" s="97"/>
      <c r="QIJ330" s="97"/>
      <c r="QIK330" s="97"/>
      <c r="QIL330" s="97"/>
      <c r="QIM330" s="97"/>
      <c r="QIN330" s="97"/>
      <c r="QIO330" s="97"/>
      <c r="QIP330" s="97"/>
      <c r="QIQ330" s="97"/>
      <c r="QIR330" s="97"/>
      <c r="QIS330" s="97"/>
      <c r="QIT330" s="97"/>
      <c r="QIU330" s="97"/>
      <c r="QIV330" s="97"/>
      <c r="QIW330" s="97"/>
      <c r="QIX330" s="97"/>
      <c r="QIY330" s="97"/>
      <c r="QIZ330" s="97"/>
      <c r="QJA330" s="97"/>
      <c r="QJB330" s="97"/>
      <c r="QJC330" s="97"/>
      <c r="QJD330" s="97"/>
      <c r="QJE330" s="97"/>
      <c r="QJF330" s="97"/>
      <c r="QJG330" s="97"/>
      <c r="QJH330" s="97"/>
      <c r="QJI330" s="97"/>
      <c r="QJJ330" s="97"/>
      <c r="QJK330" s="97"/>
      <c r="QJL330" s="97"/>
      <c r="QJM330" s="97"/>
      <c r="QJN330" s="97"/>
      <c r="QJO330" s="97"/>
      <c r="QJP330" s="97"/>
      <c r="QJQ330" s="97"/>
      <c r="QJR330" s="97"/>
      <c r="QJS330" s="97"/>
      <c r="QJT330" s="97"/>
      <c r="QJU330" s="97"/>
      <c r="QJV330" s="97"/>
      <c r="QJW330" s="97"/>
      <c r="QJX330" s="97"/>
      <c r="QJY330" s="97"/>
      <c r="QJZ330" s="97"/>
      <c r="QKA330" s="97"/>
      <c r="QKB330" s="97"/>
      <c r="QKC330" s="97"/>
      <c r="QKD330" s="97"/>
      <c r="QKE330" s="97"/>
      <c r="QKF330" s="97"/>
      <c r="QKG330" s="97"/>
      <c r="QKH330" s="97"/>
      <c r="QKI330" s="97"/>
      <c r="QKJ330" s="97"/>
      <c r="QKK330" s="97"/>
      <c r="QKL330" s="97"/>
      <c r="QKM330" s="97"/>
      <c r="QKN330" s="97"/>
      <c r="QKO330" s="97"/>
      <c r="QKP330" s="97"/>
      <c r="QKQ330" s="97"/>
      <c r="QKR330" s="97"/>
      <c r="QKS330" s="97"/>
      <c r="QKT330" s="97"/>
      <c r="QKU330" s="97"/>
      <c r="QKV330" s="97"/>
      <c r="QKW330" s="97"/>
      <c r="QKX330" s="97"/>
      <c r="QKY330" s="97"/>
      <c r="QKZ330" s="97"/>
      <c r="QLA330" s="97"/>
      <c r="QLB330" s="97"/>
      <c r="QLC330" s="97"/>
      <c r="QLD330" s="97"/>
      <c r="QLE330" s="97"/>
      <c r="QLF330" s="97"/>
      <c r="QLG330" s="97"/>
      <c r="QLH330" s="97"/>
      <c r="QLI330" s="97"/>
      <c r="QLJ330" s="97"/>
      <c r="QLK330" s="97"/>
      <c r="QLL330" s="97"/>
      <c r="QLM330" s="97"/>
      <c r="QLN330" s="97"/>
      <c r="QLO330" s="97"/>
      <c r="QLP330" s="97"/>
      <c r="QLQ330" s="97"/>
      <c r="QLR330" s="97"/>
      <c r="QLS330" s="97"/>
      <c r="QLT330" s="97"/>
      <c r="QLU330" s="97"/>
      <c r="QLV330" s="97"/>
      <c r="QLW330" s="97"/>
      <c r="QLX330" s="97"/>
      <c r="QLY330" s="97"/>
      <c r="QLZ330" s="97"/>
      <c r="QMA330" s="97"/>
      <c r="QMB330" s="97"/>
      <c r="QMC330" s="97"/>
      <c r="QMD330" s="97"/>
      <c r="QME330" s="97"/>
      <c r="QMF330" s="97"/>
      <c r="QMG330" s="97"/>
      <c r="QMH330" s="97"/>
      <c r="QMI330" s="97"/>
      <c r="QMJ330" s="97"/>
      <c r="QMK330" s="97"/>
      <c r="QML330" s="97"/>
      <c r="QMM330" s="97"/>
      <c r="QMN330" s="97"/>
      <c r="QMO330" s="97"/>
      <c r="QMP330" s="97"/>
      <c r="QMQ330" s="97"/>
      <c r="QMR330" s="97"/>
      <c r="QMS330" s="97"/>
      <c r="QMT330" s="97"/>
      <c r="QMU330" s="97"/>
      <c r="QMV330" s="97"/>
      <c r="QMW330" s="97"/>
      <c r="QMX330" s="97"/>
      <c r="QMY330" s="97"/>
      <c r="QMZ330" s="97"/>
      <c r="QNA330" s="97"/>
      <c r="QNB330" s="97"/>
      <c r="QNC330" s="97"/>
      <c r="QND330" s="97"/>
      <c r="QNE330" s="97"/>
      <c r="QNF330" s="97"/>
      <c r="QNG330" s="97"/>
      <c r="QNH330" s="97"/>
      <c r="QNI330" s="97"/>
      <c r="QNJ330" s="97"/>
      <c r="QNK330" s="97"/>
      <c r="QNL330" s="97"/>
      <c r="QNM330" s="97"/>
      <c r="QNN330" s="97"/>
      <c r="QNO330" s="97"/>
      <c r="QNP330" s="97"/>
      <c r="QNQ330" s="97"/>
      <c r="QNR330" s="97"/>
      <c r="QNS330" s="97"/>
      <c r="QNT330" s="97"/>
      <c r="QNU330" s="97"/>
      <c r="QNV330" s="97"/>
      <c r="QNW330" s="97"/>
      <c r="QNX330" s="97"/>
      <c r="QNY330" s="97"/>
      <c r="QNZ330" s="97"/>
      <c r="QOA330" s="97"/>
      <c r="QOB330" s="97"/>
      <c r="QOC330" s="97"/>
      <c r="QOD330" s="97"/>
      <c r="QOE330" s="97"/>
      <c r="QOF330" s="97"/>
      <c r="QOG330" s="97"/>
      <c r="QOH330" s="97"/>
      <c r="QOI330" s="97"/>
      <c r="QOJ330" s="97"/>
      <c r="QOK330" s="97"/>
      <c r="QOL330" s="97"/>
      <c r="QOM330" s="97"/>
      <c r="QON330" s="97"/>
      <c r="QOO330" s="97"/>
      <c r="QOP330" s="97"/>
      <c r="QOQ330" s="97"/>
      <c r="QOR330" s="97"/>
      <c r="QOS330" s="97"/>
      <c r="QOT330" s="97"/>
      <c r="QOU330" s="97"/>
      <c r="QOV330" s="97"/>
      <c r="QOW330" s="97"/>
      <c r="QOX330" s="97"/>
      <c r="QOY330" s="97"/>
      <c r="QOZ330" s="97"/>
      <c r="QPA330" s="97"/>
      <c r="QPB330" s="97"/>
      <c r="QPC330" s="97"/>
      <c r="QPD330" s="97"/>
      <c r="QPE330" s="97"/>
      <c r="QPF330" s="97"/>
      <c r="QPG330" s="97"/>
      <c r="QPH330" s="97"/>
      <c r="QPI330" s="97"/>
      <c r="QPJ330" s="97"/>
      <c r="QPK330" s="97"/>
      <c r="QPL330" s="97"/>
      <c r="QPM330" s="97"/>
      <c r="QPN330" s="97"/>
      <c r="QPO330" s="97"/>
      <c r="QPP330" s="97"/>
      <c r="QPQ330" s="97"/>
      <c r="QPR330" s="97"/>
      <c r="QPS330" s="97"/>
      <c r="QPT330" s="97"/>
      <c r="QPU330" s="97"/>
      <c r="QPV330" s="97"/>
      <c r="QPW330" s="97"/>
      <c r="QPX330" s="97"/>
      <c r="QPY330" s="97"/>
      <c r="QPZ330" s="97"/>
      <c r="QQA330" s="97"/>
      <c r="QQB330" s="97"/>
      <c r="QQC330" s="97"/>
      <c r="QQD330" s="97"/>
      <c r="QQE330" s="97"/>
      <c r="QQF330" s="97"/>
      <c r="QQG330" s="97"/>
      <c r="QQH330" s="97"/>
      <c r="QQI330" s="97"/>
      <c r="QQJ330" s="97"/>
      <c r="QQK330" s="97"/>
      <c r="QQL330" s="97"/>
      <c r="QQM330" s="97"/>
      <c r="QQN330" s="97"/>
      <c r="QQO330" s="97"/>
      <c r="QQP330" s="97"/>
      <c r="QQQ330" s="97"/>
      <c r="QQR330" s="97"/>
      <c r="QQS330" s="97"/>
      <c r="QQT330" s="97"/>
      <c r="QQU330" s="97"/>
      <c r="QQV330" s="97"/>
      <c r="QQW330" s="97"/>
      <c r="QQX330" s="97"/>
      <c r="QQY330" s="97"/>
      <c r="QQZ330" s="97"/>
      <c r="QRA330" s="97"/>
      <c r="QRB330" s="97"/>
      <c r="QRC330" s="97"/>
      <c r="QRD330" s="97"/>
      <c r="QRE330" s="97"/>
      <c r="QRF330" s="97"/>
      <c r="QRG330" s="97"/>
      <c r="QRH330" s="97"/>
      <c r="QRI330" s="97"/>
      <c r="QRJ330" s="97"/>
      <c r="QRK330" s="97"/>
      <c r="QRL330" s="97"/>
      <c r="QRM330" s="97"/>
      <c r="QRN330" s="97"/>
      <c r="QRO330" s="97"/>
      <c r="QRP330" s="97"/>
      <c r="QRQ330" s="97"/>
      <c r="QRR330" s="97"/>
      <c r="QRS330" s="97"/>
      <c r="QRT330" s="97"/>
      <c r="QRU330" s="97"/>
      <c r="QRV330" s="97"/>
      <c r="QRW330" s="97"/>
      <c r="QRX330" s="97"/>
      <c r="QRY330" s="97"/>
      <c r="QRZ330" s="97"/>
      <c r="QSA330" s="97"/>
      <c r="QSB330" s="97"/>
      <c r="QSC330" s="97"/>
      <c r="QSD330" s="97"/>
      <c r="QSE330" s="97"/>
      <c r="QSF330" s="97"/>
      <c r="QSG330" s="97"/>
      <c r="QSH330" s="97"/>
      <c r="QSI330" s="97"/>
      <c r="QSJ330" s="97"/>
      <c r="QSK330" s="97"/>
      <c r="QSL330" s="97"/>
      <c r="QSM330" s="97"/>
      <c r="QSN330" s="97"/>
      <c r="QSO330" s="97"/>
      <c r="QSP330" s="97"/>
      <c r="QSQ330" s="97"/>
      <c r="QSR330" s="97"/>
      <c r="QSS330" s="97"/>
      <c r="QST330" s="97"/>
      <c r="QSU330" s="97"/>
      <c r="QSV330" s="97"/>
      <c r="QSW330" s="97"/>
      <c r="QSX330" s="97"/>
      <c r="QSY330" s="97"/>
      <c r="QSZ330" s="97"/>
      <c r="QTA330" s="97"/>
      <c r="QTB330" s="97"/>
      <c r="QTC330" s="97"/>
      <c r="QTD330" s="97"/>
      <c r="QTE330" s="97"/>
      <c r="QTF330" s="97"/>
      <c r="QTG330" s="97"/>
      <c r="QTH330" s="97"/>
      <c r="QTI330" s="97"/>
      <c r="QTJ330" s="97"/>
      <c r="QTK330" s="97"/>
      <c r="QTL330" s="97"/>
      <c r="QTM330" s="97"/>
      <c r="QTN330" s="97"/>
      <c r="QTO330" s="97"/>
      <c r="QTP330" s="97"/>
      <c r="QTQ330" s="97"/>
      <c r="QTR330" s="97"/>
      <c r="QTS330" s="97"/>
      <c r="QTT330" s="97"/>
      <c r="QTU330" s="97"/>
      <c r="QTV330" s="97"/>
      <c r="QTW330" s="97"/>
      <c r="QTX330" s="97"/>
      <c r="QTY330" s="97"/>
      <c r="QTZ330" s="97"/>
      <c r="QUA330" s="97"/>
      <c r="QUB330" s="97"/>
      <c r="QUC330" s="97"/>
      <c r="QUD330" s="97"/>
      <c r="QUE330" s="97"/>
      <c r="QUF330" s="97"/>
      <c r="QUG330" s="97"/>
      <c r="QUH330" s="97"/>
      <c r="QUI330" s="97"/>
      <c r="QUJ330" s="97"/>
      <c r="QUK330" s="97"/>
      <c r="QUL330" s="97"/>
      <c r="QUM330" s="97"/>
      <c r="QUN330" s="97"/>
      <c r="QUO330" s="97"/>
      <c r="QUP330" s="97"/>
      <c r="QUQ330" s="97"/>
      <c r="QUR330" s="97"/>
      <c r="QUS330" s="97"/>
      <c r="QUT330" s="97"/>
      <c r="QUU330" s="97"/>
      <c r="QUV330" s="97"/>
      <c r="QUW330" s="97"/>
      <c r="QUX330" s="97"/>
      <c r="QUY330" s="97"/>
      <c r="QUZ330" s="97"/>
      <c r="QVA330" s="97"/>
      <c r="QVB330" s="97"/>
      <c r="QVC330" s="97"/>
      <c r="QVD330" s="97"/>
      <c r="QVE330" s="97"/>
      <c r="QVF330" s="97"/>
      <c r="QVG330" s="97"/>
      <c r="QVH330" s="97"/>
      <c r="QVI330" s="97"/>
      <c r="QVJ330" s="97"/>
      <c r="QVK330" s="97"/>
      <c r="QVL330" s="97"/>
      <c r="QVM330" s="97"/>
      <c r="QVN330" s="97"/>
      <c r="QVO330" s="97"/>
      <c r="QVP330" s="97"/>
      <c r="QVQ330" s="97"/>
      <c r="QVR330" s="97"/>
      <c r="QVS330" s="97"/>
      <c r="QVT330" s="97"/>
      <c r="QVU330" s="97"/>
      <c r="QVV330" s="97"/>
      <c r="QVW330" s="97"/>
      <c r="QVX330" s="97"/>
      <c r="QVY330" s="97"/>
      <c r="QVZ330" s="97"/>
      <c r="QWA330" s="97"/>
      <c r="QWB330" s="97"/>
      <c r="QWC330" s="97"/>
      <c r="QWD330" s="97"/>
      <c r="QWE330" s="97"/>
      <c r="QWF330" s="97"/>
      <c r="QWG330" s="97"/>
      <c r="QWH330" s="97"/>
      <c r="QWI330" s="97"/>
      <c r="QWJ330" s="97"/>
      <c r="QWK330" s="97"/>
      <c r="QWL330" s="97"/>
      <c r="QWM330" s="97"/>
      <c r="QWN330" s="97"/>
      <c r="QWO330" s="97"/>
      <c r="QWP330" s="97"/>
      <c r="QWQ330" s="97"/>
      <c r="QWR330" s="97"/>
      <c r="QWS330" s="97"/>
      <c r="QWT330" s="97"/>
      <c r="QWU330" s="97"/>
      <c r="QWV330" s="97"/>
      <c r="QWW330" s="97"/>
      <c r="QWX330" s="97"/>
      <c r="QWY330" s="97"/>
      <c r="QWZ330" s="97"/>
      <c r="QXA330" s="97"/>
      <c r="QXB330" s="97"/>
      <c r="QXC330" s="97"/>
      <c r="QXD330" s="97"/>
      <c r="QXE330" s="97"/>
      <c r="QXF330" s="97"/>
      <c r="QXG330" s="97"/>
      <c r="QXH330" s="97"/>
      <c r="QXI330" s="97"/>
      <c r="QXJ330" s="97"/>
      <c r="QXK330" s="97"/>
      <c r="QXL330" s="97"/>
      <c r="QXM330" s="97"/>
      <c r="QXN330" s="97"/>
      <c r="QXO330" s="97"/>
      <c r="QXP330" s="97"/>
      <c r="QXQ330" s="97"/>
      <c r="QXR330" s="97"/>
      <c r="QXS330" s="97"/>
      <c r="QXT330" s="97"/>
      <c r="QXU330" s="97"/>
      <c r="QXV330" s="97"/>
      <c r="QXW330" s="97"/>
      <c r="QXX330" s="97"/>
      <c r="QXY330" s="97"/>
      <c r="QXZ330" s="97"/>
      <c r="QYA330" s="97"/>
      <c r="QYB330" s="97"/>
      <c r="QYC330" s="97"/>
      <c r="QYD330" s="97"/>
      <c r="QYE330" s="97"/>
      <c r="QYF330" s="97"/>
      <c r="QYG330" s="97"/>
      <c r="QYH330" s="97"/>
      <c r="QYI330" s="97"/>
      <c r="QYJ330" s="97"/>
      <c r="QYK330" s="97"/>
      <c r="QYL330" s="97"/>
      <c r="QYM330" s="97"/>
      <c r="QYN330" s="97"/>
      <c r="QYO330" s="97"/>
      <c r="QYP330" s="97"/>
      <c r="QYQ330" s="97"/>
      <c r="QYR330" s="97"/>
      <c r="QYS330" s="97"/>
      <c r="QYT330" s="97"/>
      <c r="QYU330" s="97"/>
      <c r="QYV330" s="97"/>
      <c r="QYW330" s="97"/>
      <c r="QYX330" s="97"/>
      <c r="QYY330" s="97"/>
      <c r="QYZ330" s="97"/>
      <c r="QZA330" s="97"/>
      <c r="QZB330" s="97"/>
      <c r="QZC330" s="97"/>
      <c r="QZD330" s="97"/>
      <c r="QZE330" s="97"/>
      <c r="QZF330" s="97"/>
      <c r="QZG330" s="97"/>
      <c r="QZH330" s="97"/>
      <c r="QZI330" s="97"/>
      <c r="QZJ330" s="97"/>
      <c r="QZK330" s="97"/>
      <c r="QZL330" s="97"/>
      <c r="QZM330" s="97"/>
      <c r="QZN330" s="97"/>
      <c r="QZO330" s="97"/>
      <c r="QZP330" s="97"/>
      <c r="QZQ330" s="97"/>
      <c r="QZR330" s="97"/>
      <c r="QZS330" s="97"/>
      <c r="QZT330" s="97"/>
      <c r="QZU330" s="97"/>
      <c r="QZV330" s="97"/>
      <c r="QZW330" s="97"/>
      <c r="QZX330" s="97"/>
      <c r="QZY330" s="97"/>
      <c r="QZZ330" s="97"/>
      <c r="RAA330" s="97"/>
      <c r="RAB330" s="97"/>
      <c r="RAC330" s="97"/>
      <c r="RAD330" s="97"/>
      <c r="RAE330" s="97"/>
      <c r="RAF330" s="97"/>
      <c r="RAG330" s="97"/>
      <c r="RAH330" s="97"/>
      <c r="RAI330" s="97"/>
      <c r="RAJ330" s="97"/>
      <c r="RAK330" s="97"/>
      <c r="RAL330" s="97"/>
      <c r="RAM330" s="97"/>
      <c r="RAN330" s="97"/>
      <c r="RAO330" s="97"/>
      <c r="RAP330" s="97"/>
      <c r="RAQ330" s="97"/>
      <c r="RAR330" s="97"/>
      <c r="RAS330" s="97"/>
      <c r="RAT330" s="97"/>
      <c r="RAU330" s="97"/>
      <c r="RAV330" s="97"/>
      <c r="RAW330" s="97"/>
      <c r="RAX330" s="97"/>
      <c r="RAY330" s="97"/>
      <c r="RAZ330" s="97"/>
      <c r="RBA330" s="97"/>
      <c r="RBB330" s="97"/>
      <c r="RBC330" s="97"/>
      <c r="RBD330" s="97"/>
      <c r="RBE330" s="97"/>
      <c r="RBF330" s="97"/>
      <c r="RBG330" s="97"/>
      <c r="RBH330" s="97"/>
      <c r="RBI330" s="97"/>
      <c r="RBJ330" s="97"/>
      <c r="RBK330" s="97"/>
      <c r="RBL330" s="97"/>
      <c r="RBM330" s="97"/>
      <c r="RBN330" s="97"/>
      <c r="RBO330" s="97"/>
      <c r="RBP330" s="97"/>
      <c r="RBQ330" s="97"/>
      <c r="RBR330" s="97"/>
      <c r="RBS330" s="97"/>
      <c r="RBT330" s="97"/>
      <c r="RBU330" s="97"/>
      <c r="RBV330" s="97"/>
      <c r="RBW330" s="97"/>
      <c r="RBX330" s="97"/>
      <c r="RBY330" s="97"/>
      <c r="RBZ330" s="97"/>
      <c r="RCA330" s="97"/>
      <c r="RCB330" s="97"/>
      <c r="RCC330" s="97"/>
      <c r="RCD330" s="97"/>
      <c r="RCE330" s="97"/>
      <c r="RCF330" s="97"/>
      <c r="RCG330" s="97"/>
      <c r="RCH330" s="97"/>
      <c r="RCI330" s="97"/>
      <c r="RCJ330" s="97"/>
      <c r="RCK330" s="97"/>
      <c r="RCL330" s="97"/>
      <c r="RCM330" s="97"/>
      <c r="RCN330" s="97"/>
      <c r="RCO330" s="97"/>
      <c r="RCP330" s="97"/>
      <c r="RCQ330" s="97"/>
      <c r="RCR330" s="97"/>
      <c r="RCS330" s="97"/>
      <c r="RCT330" s="97"/>
      <c r="RCU330" s="97"/>
      <c r="RCV330" s="97"/>
      <c r="RCW330" s="97"/>
      <c r="RCX330" s="97"/>
      <c r="RCY330" s="97"/>
      <c r="RCZ330" s="97"/>
      <c r="RDA330" s="97"/>
      <c r="RDB330" s="97"/>
      <c r="RDC330" s="97"/>
      <c r="RDD330" s="97"/>
      <c r="RDE330" s="97"/>
      <c r="RDF330" s="97"/>
      <c r="RDG330" s="97"/>
      <c r="RDH330" s="97"/>
      <c r="RDI330" s="97"/>
      <c r="RDJ330" s="97"/>
      <c r="RDK330" s="97"/>
      <c r="RDL330" s="97"/>
      <c r="RDM330" s="97"/>
      <c r="RDN330" s="97"/>
      <c r="RDO330" s="97"/>
      <c r="RDP330" s="97"/>
      <c r="RDQ330" s="97"/>
      <c r="RDR330" s="97"/>
      <c r="RDS330" s="97"/>
      <c r="RDT330" s="97"/>
      <c r="RDU330" s="97"/>
      <c r="RDV330" s="97"/>
      <c r="RDW330" s="97"/>
      <c r="RDX330" s="97"/>
      <c r="RDY330" s="97"/>
      <c r="RDZ330" s="97"/>
      <c r="REA330" s="97"/>
      <c r="REB330" s="97"/>
      <c r="REC330" s="97"/>
      <c r="RED330" s="97"/>
      <c r="REE330" s="97"/>
      <c r="REF330" s="97"/>
      <c r="REG330" s="97"/>
      <c r="REH330" s="97"/>
      <c r="REI330" s="97"/>
      <c r="REJ330" s="97"/>
      <c r="REK330" s="97"/>
      <c r="REL330" s="97"/>
      <c r="REM330" s="97"/>
      <c r="REN330" s="97"/>
      <c r="REO330" s="97"/>
      <c r="REP330" s="97"/>
      <c r="REQ330" s="97"/>
      <c r="RER330" s="97"/>
      <c r="RES330" s="97"/>
      <c r="RET330" s="97"/>
      <c r="REU330" s="97"/>
      <c r="REV330" s="97"/>
      <c r="REW330" s="97"/>
      <c r="REX330" s="97"/>
      <c r="REY330" s="97"/>
      <c r="REZ330" s="97"/>
      <c r="RFA330" s="97"/>
      <c r="RFB330" s="97"/>
      <c r="RFC330" s="97"/>
      <c r="RFD330" s="97"/>
      <c r="RFE330" s="97"/>
      <c r="RFF330" s="97"/>
      <c r="RFG330" s="97"/>
      <c r="RFH330" s="97"/>
      <c r="RFI330" s="97"/>
      <c r="RFJ330" s="97"/>
      <c r="RFK330" s="97"/>
      <c r="RFL330" s="97"/>
      <c r="RFM330" s="97"/>
      <c r="RFN330" s="97"/>
      <c r="RFO330" s="97"/>
      <c r="RFP330" s="97"/>
      <c r="RFQ330" s="97"/>
      <c r="RFR330" s="97"/>
      <c r="RFS330" s="97"/>
      <c r="RFT330" s="97"/>
      <c r="RFU330" s="97"/>
      <c r="RFV330" s="97"/>
      <c r="RFW330" s="97"/>
      <c r="RFX330" s="97"/>
      <c r="RFY330" s="97"/>
      <c r="RFZ330" s="97"/>
      <c r="RGA330" s="97"/>
      <c r="RGB330" s="97"/>
      <c r="RGC330" s="97"/>
      <c r="RGD330" s="97"/>
      <c r="RGE330" s="97"/>
      <c r="RGF330" s="97"/>
      <c r="RGG330" s="97"/>
      <c r="RGH330" s="97"/>
      <c r="RGI330" s="97"/>
      <c r="RGJ330" s="97"/>
      <c r="RGK330" s="97"/>
      <c r="RGL330" s="97"/>
      <c r="RGM330" s="97"/>
      <c r="RGN330" s="97"/>
      <c r="RGO330" s="97"/>
      <c r="RGP330" s="97"/>
      <c r="RGQ330" s="97"/>
      <c r="RGR330" s="97"/>
      <c r="RGS330" s="97"/>
      <c r="RGT330" s="97"/>
      <c r="RGU330" s="97"/>
      <c r="RGV330" s="97"/>
      <c r="RGW330" s="97"/>
      <c r="RGX330" s="97"/>
      <c r="RGY330" s="97"/>
      <c r="RGZ330" s="97"/>
      <c r="RHA330" s="97"/>
      <c r="RHB330" s="97"/>
      <c r="RHC330" s="97"/>
      <c r="RHD330" s="97"/>
      <c r="RHE330" s="97"/>
      <c r="RHF330" s="97"/>
      <c r="RHG330" s="97"/>
      <c r="RHH330" s="97"/>
      <c r="RHI330" s="97"/>
      <c r="RHJ330" s="97"/>
      <c r="RHK330" s="97"/>
      <c r="RHL330" s="97"/>
      <c r="RHM330" s="97"/>
      <c r="RHN330" s="97"/>
      <c r="RHO330" s="97"/>
      <c r="RHP330" s="97"/>
      <c r="RHQ330" s="97"/>
      <c r="RHR330" s="97"/>
      <c r="RHS330" s="97"/>
      <c r="RHT330" s="97"/>
      <c r="RHU330" s="97"/>
      <c r="RHV330" s="97"/>
      <c r="RHW330" s="97"/>
      <c r="RHX330" s="97"/>
      <c r="RHY330" s="97"/>
      <c r="RHZ330" s="97"/>
      <c r="RIA330" s="97"/>
      <c r="RIB330" s="97"/>
      <c r="RIC330" s="97"/>
      <c r="RID330" s="97"/>
      <c r="RIE330" s="97"/>
      <c r="RIF330" s="97"/>
      <c r="RIG330" s="97"/>
      <c r="RIH330" s="97"/>
      <c r="RII330" s="97"/>
      <c r="RIJ330" s="97"/>
      <c r="RIK330" s="97"/>
      <c r="RIL330" s="97"/>
      <c r="RIM330" s="97"/>
      <c r="RIN330" s="97"/>
      <c r="RIO330" s="97"/>
      <c r="RIP330" s="97"/>
      <c r="RIQ330" s="97"/>
      <c r="RIR330" s="97"/>
      <c r="RIS330" s="97"/>
      <c r="RIT330" s="97"/>
      <c r="RIU330" s="97"/>
      <c r="RIV330" s="97"/>
      <c r="RIW330" s="97"/>
      <c r="RIX330" s="97"/>
      <c r="RIY330" s="97"/>
      <c r="RIZ330" s="97"/>
      <c r="RJA330" s="97"/>
      <c r="RJB330" s="97"/>
      <c r="RJC330" s="97"/>
      <c r="RJD330" s="97"/>
      <c r="RJE330" s="97"/>
      <c r="RJF330" s="97"/>
      <c r="RJG330" s="97"/>
      <c r="RJH330" s="97"/>
      <c r="RJI330" s="97"/>
      <c r="RJJ330" s="97"/>
      <c r="RJK330" s="97"/>
      <c r="RJL330" s="97"/>
      <c r="RJM330" s="97"/>
      <c r="RJN330" s="97"/>
      <c r="RJO330" s="97"/>
      <c r="RJP330" s="97"/>
      <c r="RJQ330" s="97"/>
      <c r="RJR330" s="97"/>
      <c r="RJS330" s="97"/>
      <c r="RJT330" s="97"/>
      <c r="RJU330" s="97"/>
      <c r="RJV330" s="97"/>
      <c r="RJW330" s="97"/>
      <c r="RJX330" s="97"/>
      <c r="RJY330" s="97"/>
      <c r="RJZ330" s="97"/>
      <c r="RKA330" s="97"/>
      <c r="RKB330" s="97"/>
      <c r="RKC330" s="97"/>
      <c r="RKD330" s="97"/>
      <c r="RKE330" s="97"/>
      <c r="RKF330" s="97"/>
      <c r="RKG330" s="97"/>
      <c r="RKH330" s="97"/>
      <c r="RKI330" s="97"/>
      <c r="RKJ330" s="97"/>
      <c r="RKK330" s="97"/>
      <c r="RKL330" s="97"/>
      <c r="RKM330" s="97"/>
      <c r="RKN330" s="97"/>
      <c r="RKO330" s="97"/>
      <c r="RKP330" s="97"/>
      <c r="RKQ330" s="97"/>
      <c r="RKR330" s="97"/>
      <c r="RKS330" s="97"/>
      <c r="RKT330" s="97"/>
      <c r="RKU330" s="97"/>
      <c r="RKV330" s="97"/>
      <c r="RKW330" s="97"/>
      <c r="RKX330" s="97"/>
      <c r="RKY330" s="97"/>
      <c r="RKZ330" s="97"/>
      <c r="RLA330" s="97"/>
      <c r="RLB330" s="97"/>
      <c r="RLC330" s="97"/>
      <c r="RLD330" s="97"/>
      <c r="RLE330" s="97"/>
      <c r="RLF330" s="97"/>
      <c r="RLG330" s="97"/>
      <c r="RLH330" s="97"/>
      <c r="RLI330" s="97"/>
      <c r="RLJ330" s="97"/>
      <c r="RLK330" s="97"/>
      <c r="RLL330" s="97"/>
      <c r="RLM330" s="97"/>
      <c r="RLN330" s="97"/>
      <c r="RLO330" s="97"/>
      <c r="RLP330" s="97"/>
      <c r="RLQ330" s="97"/>
      <c r="RLR330" s="97"/>
      <c r="RLS330" s="97"/>
      <c r="RLT330" s="97"/>
      <c r="RLU330" s="97"/>
      <c r="RLV330" s="97"/>
      <c r="RLW330" s="97"/>
      <c r="RLX330" s="97"/>
      <c r="RLY330" s="97"/>
      <c r="RLZ330" s="97"/>
      <c r="RMA330" s="97"/>
      <c r="RMB330" s="97"/>
      <c r="RMC330" s="97"/>
      <c r="RMD330" s="97"/>
      <c r="RME330" s="97"/>
      <c r="RMF330" s="97"/>
      <c r="RMG330" s="97"/>
      <c r="RMH330" s="97"/>
      <c r="RMI330" s="97"/>
      <c r="RMJ330" s="97"/>
      <c r="RMK330" s="97"/>
      <c r="RML330" s="97"/>
      <c r="RMM330" s="97"/>
      <c r="RMN330" s="97"/>
      <c r="RMO330" s="97"/>
      <c r="RMP330" s="97"/>
      <c r="RMQ330" s="97"/>
      <c r="RMR330" s="97"/>
      <c r="RMS330" s="97"/>
      <c r="RMT330" s="97"/>
      <c r="RMU330" s="97"/>
      <c r="RMV330" s="97"/>
      <c r="RMW330" s="97"/>
      <c r="RMX330" s="97"/>
      <c r="RMY330" s="97"/>
      <c r="RMZ330" s="97"/>
      <c r="RNA330" s="97"/>
      <c r="RNB330" s="97"/>
      <c r="RNC330" s="97"/>
      <c r="RND330" s="97"/>
      <c r="RNE330" s="97"/>
      <c r="RNF330" s="97"/>
      <c r="RNG330" s="97"/>
      <c r="RNH330" s="97"/>
      <c r="RNI330" s="97"/>
      <c r="RNJ330" s="97"/>
      <c r="RNK330" s="97"/>
      <c r="RNL330" s="97"/>
      <c r="RNM330" s="97"/>
      <c r="RNN330" s="97"/>
      <c r="RNO330" s="97"/>
      <c r="RNP330" s="97"/>
      <c r="RNQ330" s="97"/>
      <c r="RNR330" s="97"/>
      <c r="RNS330" s="97"/>
      <c r="RNT330" s="97"/>
      <c r="RNU330" s="97"/>
      <c r="RNV330" s="97"/>
      <c r="RNW330" s="97"/>
      <c r="RNX330" s="97"/>
      <c r="RNY330" s="97"/>
      <c r="RNZ330" s="97"/>
      <c r="ROA330" s="97"/>
      <c r="ROB330" s="97"/>
      <c r="ROC330" s="97"/>
      <c r="ROD330" s="97"/>
      <c r="ROE330" s="97"/>
      <c r="ROF330" s="97"/>
      <c r="ROG330" s="97"/>
      <c r="ROH330" s="97"/>
      <c r="ROI330" s="97"/>
      <c r="ROJ330" s="97"/>
      <c r="ROK330" s="97"/>
      <c r="ROL330" s="97"/>
      <c r="ROM330" s="97"/>
      <c r="RON330" s="97"/>
      <c r="ROO330" s="97"/>
      <c r="ROP330" s="97"/>
      <c r="ROQ330" s="97"/>
      <c r="ROR330" s="97"/>
      <c r="ROS330" s="97"/>
      <c r="ROT330" s="97"/>
      <c r="ROU330" s="97"/>
      <c r="ROV330" s="97"/>
      <c r="ROW330" s="97"/>
      <c r="ROX330" s="97"/>
      <c r="ROY330" s="97"/>
      <c r="ROZ330" s="97"/>
      <c r="RPA330" s="97"/>
      <c r="RPB330" s="97"/>
      <c r="RPC330" s="97"/>
      <c r="RPD330" s="97"/>
      <c r="RPE330" s="97"/>
      <c r="RPF330" s="97"/>
      <c r="RPG330" s="97"/>
      <c r="RPH330" s="97"/>
      <c r="RPI330" s="97"/>
      <c r="RPJ330" s="97"/>
      <c r="RPK330" s="97"/>
      <c r="RPL330" s="97"/>
      <c r="RPM330" s="97"/>
      <c r="RPN330" s="97"/>
      <c r="RPO330" s="97"/>
      <c r="RPP330" s="97"/>
      <c r="RPQ330" s="97"/>
      <c r="RPR330" s="97"/>
      <c r="RPS330" s="97"/>
      <c r="RPT330" s="97"/>
      <c r="RPU330" s="97"/>
      <c r="RPV330" s="97"/>
      <c r="RPW330" s="97"/>
      <c r="RPX330" s="97"/>
      <c r="RPY330" s="97"/>
      <c r="RPZ330" s="97"/>
      <c r="RQA330" s="97"/>
      <c r="RQB330" s="97"/>
      <c r="RQC330" s="97"/>
      <c r="RQD330" s="97"/>
      <c r="RQE330" s="97"/>
      <c r="RQF330" s="97"/>
      <c r="RQG330" s="97"/>
      <c r="RQH330" s="97"/>
      <c r="RQI330" s="97"/>
      <c r="RQJ330" s="97"/>
      <c r="RQK330" s="97"/>
      <c r="RQL330" s="97"/>
      <c r="RQM330" s="97"/>
      <c r="RQN330" s="97"/>
      <c r="RQO330" s="97"/>
      <c r="RQP330" s="97"/>
      <c r="RQQ330" s="97"/>
      <c r="RQR330" s="97"/>
      <c r="RQS330" s="97"/>
      <c r="RQT330" s="97"/>
      <c r="RQU330" s="97"/>
      <c r="RQV330" s="97"/>
      <c r="RQW330" s="97"/>
      <c r="RQX330" s="97"/>
      <c r="RQY330" s="97"/>
      <c r="RQZ330" s="97"/>
      <c r="RRA330" s="97"/>
      <c r="RRB330" s="97"/>
      <c r="RRC330" s="97"/>
      <c r="RRD330" s="97"/>
      <c r="RRE330" s="97"/>
      <c r="RRF330" s="97"/>
      <c r="RRG330" s="97"/>
      <c r="RRH330" s="97"/>
      <c r="RRI330" s="97"/>
      <c r="RRJ330" s="97"/>
      <c r="RRK330" s="97"/>
      <c r="RRL330" s="97"/>
      <c r="RRM330" s="97"/>
      <c r="RRN330" s="97"/>
      <c r="RRO330" s="97"/>
      <c r="RRP330" s="97"/>
      <c r="RRQ330" s="97"/>
      <c r="RRR330" s="97"/>
      <c r="RRS330" s="97"/>
      <c r="RRT330" s="97"/>
      <c r="RRU330" s="97"/>
      <c r="RRV330" s="97"/>
      <c r="RRW330" s="97"/>
      <c r="RRX330" s="97"/>
      <c r="RRY330" s="97"/>
      <c r="RRZ330" s="97"/>
      <c r="RSA330" s="97"/>
      <c r="RSB330" s="97"/>
      <c r="RSC330" s="97"/>
      <c r="RSD330" s="97"/>
      <c r="RSE330" s="97"/>
      <c r="RSF330" s="97"/>
      <c r="RSG330" s="97"/>
      <c r="RSH330" s="97"/>
      <c r="RSI330" s="97"/>
      <c r="RSJ330" s="97"/>
      <c r="RSK330" s="97"/>
      <c r="RSL330" s="97"/>
      <c r="RSM330" s="97"/>
      <c r="RSN330" s="97"/>
      <c r="RSO330" s="97"/>
      <c r="RSP330" s="97"/>
      <c r="RSQ330" s="97"/>
      <c r="RSR330" s="97"/>
      <c r="RSS330" s="97"/>
      <c r="RST330" s="97"/>
      <c r="RSU330" s="97"/>
      <c r="RSV330" s="97"/>
      <c r="RSW330" s="97"/>
      <c r="RSX330" s="97"/>
      <c r="RSY330" s="97"/>
      <c r="RSZ330" s="97"/>
      <c r="RTA330" s="97"/>
      <c r="RTB330" s="97"/>
      <c r="RTC330" s="97"/>
      <c r="RTD330" s="97"/>
      <c r="RTE330" s="97"/>
      <c r="RTF330" s="97"/>
      <c r="RTG330" s="97"/>
      <c r="RTH330" s="97"/>
      <c r="RTI330" s="97"/>
      <c r="RTJ330" s="97"/>
      <c r="RTK330" s="97"/>
      <c r="RTL330" s="97"/>
      <c r="RTM330" s="97"/>
      <c r="RTN330" s="97"/>
      <c r="RTO330" s="97"/>
      <c r="RTP330" s="97"/>
      <c r="RTQ330" s="97"/>
      <c r="RTR330" s="97"/>
      <c r="RTS330" s="97"/>
      <c r="RTT330" s="97"/>
      <c r="RTU330" s="97"/>
      <c r="RTV330" s="97"/>
      <c r="RTW330" s="97"/>
      <c r="RTX330" s="97"/>
      <c r="RTY330" s="97"/>
      <c r="RTZ330" s="97"/>
      <c r="RUA330" s="97"/>
      <c r="RUB330" s="97"/>
      <c r="RUC330" s="97"/>
      <c r="RUD330" s="97"/>
      <c r="RUE330" s="97"/>
      <c r="RUF330" s="97"/>
      <c r="RUG330" s="97"/>
      <c r="RUH330" s="97"/>
      <c r="RUI330" s="97"/>
      <c r="RUJ330" s="97"/>
      <c r="RUK330" s="97"/>
      <c r="RUL330" s="97"/>
      <c r="RUM330" s="97"/>
      <c r="RUN330" s="97"/>
      <c r="RUO330" s="97"/>
      <c r="RUP330" s="97"/>
      <c r="RUQ330" s="97"/>
      <c r="RUR330" s="97"/>
      <c r="RUS330" s="97"/>
      <c r="RUT330" s="97"/>
      <c r="RUU330" s="97"/>
      <c r="RUV330" s="97"/>
      <c r="RUW330" s="97"/>
      <c r="RUX330" s="97"/>
      <c r="RUY330" s="97"/>
      <c r="RUZ330" s="97"/>
      <c r="RVA330" s="97"/>
      <c r="RVB330" s="97"/>
      <c r="RVC330" s="97"/>
      <c r="RVD330" s="97"/>
      <c r="RVE330" s="97"/>
      <c r="RVF330" s="97"/>
      <c r="RVG330" s="97"/>
      <c r="RVH330" s="97"/>
      <c r="RVI330" s="97"/>
      <c r="RVJ330" s="97"/>
      <c r="RVK330" s="97"/>
      <c r="RVL330" s="97"/>
      <c r="RVM330" s="97"/>
      <c r="RVN330" s="97"/>
      <c r="RVO330" s="97"/>
      <c r="RVP330" s="97"/>
      <c r="RVQ330" s="97"/>
      <c r="RVR330" s="97"/>
      <c r="RVS330" s="97"/>
      <c r="RVT330" s="97"/>
      <c r="RVU330" s="97"/>
      <c r="RVV330" s="97"/>
      <c r="RVW330" s="97"/>
      <c r="RVX330" s="97"/>
      <c r="RVY330" s="97"/>
      <c r="RVZ330" s="97"/>
      <c r="RWA330" s="97"/>
      <c r="RWB330" s="97"/>
      <c r="RWC330" s="97"/>
      <c r="RWD330" s="97"/>
      <c r="RWE330" s="97"/>
      <c r="RWF330" s="97"/>
      <c r="RWG330" s="97"/>
      <c r="RWH330" s="97"/>
      <c r="RWI330" s="97"/>
      <c r="RWJ330" s="97"/>
      <c r="RWK330" s="97"/>
      <c r="RWL330" s="97"/>
      <c r="RWM330" s="97"/>
      <c r="RWN330" s="97"/>
      <c r="RWO330" s="97"/>
      <c r="RWP330" s="97"/>
      <c r="RWQ330" s="97"/>
      <c r="RWR330" s="97"/>
      <c r="RWS330" s="97"/>
      <c r="RWT330" s="97"/>
      <c r="RWU330" s="97"/>
      <c r="RWV330" s="97"/>
      <c r="RWW330" s="97"/>
      <c r="RWX330" s="97"/>
      <c r="RWY330" s="97"/>
      <c r="RWZ330" s="97"/>
      <c r="RXA330" s="97"/>
      <c r="RXB330" s="97"/>
      <c r="RXC330" s="97"/>
      <c r="RXD330" s="97"/>
      <c r="RXE330" s="97"/>
      <c r="RXF330" s="97"/>
      <c r="RXG330" s="97"/>
      <c r="RXH330" s="97"/>
      <c r="RXI330" s="97"/>
      <c r="RXJ330" s="97"/>
      <c r="RXK330" s="97"/>
      <c r="RXL330" s="97"/>
      <c r="RXM330" s="97"/>
      <c r="RXN330" s="97"/>
      <c r="RXO330" s="97"/>
      <c r="RXP330" s="97"/>
      <c r="RXQ330" s="97"/>
      <c r="RXR330" s="97"/>
      <c r="RXS330" s="97"/>
      <c r="RXT330" s="97"/>
      <c r="RXU330" s="97"/>
      <c r="RXV330" s="97"/>
      <c r="RXW330" s="97"/>
      <c r="RXX330" s="97"/>
      <c r="RXY330" s="97"/>
      <c r="RXZ330" s="97"/>
      <c r="RYA330" s="97"/>
      <c r="RYB330" s="97"/>
      <c r="RYC330" s="97"/>
      <c r="RYD330" s="97"/>
      <c r="RYE330" s="97"/>
      <c r="RYF330" s="97"/>
      <c r="RYG330" s="97"/>
      <c r="RYH330" s="97"/>
      <c r="RYI330" s="97"/>
      <c r="RYJ330" s="97"/>
      <c r="RYK330" s="97"/>
      <c r="RYL330" s="97"/>
      <c r="RYM330" s="97"/>
      <c r="RYN330" s="97"/>
      <c r="RYO330" s="97"/>
      <c r="RYP330" s="97"/>
      <c r="RYQ330" s="97"/>
      <c r="RYR330" s="97"/>
      <c r="RYS330" s="97"/>
      <c r="RYT330" s="97"/>
      <c r="RYU330" s="97"/>
      <c r="RYV330" s="97"/>
      <c r="RYW330" s="97"/>
      <c r="RYX330" s="97"/>
      <c r="RYY330" s="97"/>
      <c r="RYZ330" s="97"/>
      <c r="RZA330" s="97"/>
      <c r="RZB330" s="97"/>
      <c r="RZC330" s="97"/>
      <c r="RZD330" s="97"/>
      <c r="RZE330" s="97"/>
      <c r="RZF330" s="97"/>
      <c r="RZG330" s="97"/>
      <c r="RZH330" s="97"/>
      <c r="RZI330" s="97"/>
      <c r="RZJ330" s="97"/>
      <c r="RZK330" s="97"/>
      <c r="RZL330" s="97"/>
      <c r="RZM330" s="97"/>
      <c r="RZN330" s="97"/>
      <c r="RZO330" s="97"/>
      <c r="RZP330" s="97"/>
      <c r="RZQ330" s="97"/>
      <c r="RZR330" s="97"/>
      <c r="RZS330" s="97"/>
      <c r="RZT330" s="97"/>
      <c r="RZU330" s="97"/>
      <c r="RZV330" s="97"/>
      <c r="RZW330" s="97"/>
      <c r="RZX330" s="97"/>
      <c r="RZY330" s="97"/>
      <c r="RZZ330" s="97"/>
      <c r="SAA330" s="97"/>
      <c r="SAB330" s="97"/>
      <c r="SAC330" s="97"/>
      <c r="SAD330" s="97"/>
      <c r="SAE330" s="97"/>
      <c r="SAF330" s="97"/>
      <c r="SAG330" s="97"/>
      <c r="SAH330" s="97"/>
      <c r="SAI330" s="97"/>
      <c r="SAJ330" s="97"/>
      <c r="SAK330" s="97"/>
      <c r="SAL330" s="97"/>
      <c r="SAM330" s="97"/>
      <c r="SAN330" s="97"/>
      <c r="SAO330" s="97"/>
      <c r="SAP330" s="97"/>
      <c r="SAQ330" s="97"/>
      <c r="SAR330" s="97"/>
      <c r="SAS330" s="97"/>
      <c r="SAT330" s="97"/>
      <c r="SAU330" s="97"/>
      <c r="SAV330" s="97"/>
      <c r="SAW330" s="97"/>
      <c r="SAX330" s="97"/>
      <c r="SAY330" s="97"/>
      <c r="SAZ330" s="97"/>
      <c r="SBA330" s="97"/>
      <c r="SBB330" s="97"/>
      <c r="SBC330" s="97"/>
      <c r="SBD330" s="97"/>
      <c r="SBE330" s="97"/>
      <c r="SBF330" s="97"/>
      <c r="SBG330" s="97"/>
      <c r="SBH330" s="97"/>
      <c r="SBI330" s="97"/>
      <c r="SBJ330" s="97"/>
      <c r="SBK330" s="97"/>
      <c r="SBL330" s="97"/>
      <c r="SBM330" s="97"/>
      <c r="SBN330" s="97"/>
      <c r="SBO330" s="97"/>
      <c r="SBP330" s="97"/>
      <c r="SBQ330" s="97"/>
      <c r="SBR330" s="97"/>
      <c r="SBS330" s="97"/>
      <c r="SBT330" s="97"/>
      <c r="SBU330" s="97"/>
      <c r="SBV330" s="97"/>
      <c r="SBW330" s="97"/>
      <c r="SBX330" s="97"/>
      <c r="SBY330" s="97"/>
      <c r="SBZ330" s="97"/>
      <c r="SCA330" s="97"/>
      <c r="SCB330" s="97"/>
      <c r="SCC330" s="97"/>
      <c r="SCD330" s="97"/>
      <c r="SCE330" s="97"/>
      <c r="SCF330" s="97"/>
      <c r="SCG330" s="97"/>
      <c r="SCH330" s="97"/>
      <c r="SCI330" s="97"/>
      <c r="SCJ330" s="97"/>
      <c r="SCK330" s="97"/>
      <c r="SCL330" s="97"/>
      <c r="SCM330" s="97"/>
      <c r="SCN330" s="97"/>
      <c r="SCO330" s="97"/>
      <c r="SCP330" s="97"/>
      <c r="SCQ330" s="97"/>
      <c r="SCR330" s="97"/>
      <c r="SCS330" s="97"/>
      <c r="SCT330" s="97"/>
      <c r="SCU330" s="97"/>
      <c r="SCV330" s="97"/>
      <c r="SCW330" s="97"/>
      <c r="SCX330" s="97"/>
      <c r="SCY330" s="97"/>
      <c r="SCZ330" s="97"/>
      <c r="SDA330" s="97"/>
      <c r="SDB330" s="97"/>
      <c r="SDC330" s="97"/>
      <c r="SDD330" s="97"/>
      <c r="SDE330" s="97"/>
      <c r="SDF330" s="97"/>
      <c r="SDG330" s="97"/>
      <c r="SDH330" s="97"/>
      <c r="SDI330" s="97"/>
      <c r="SDJ330" s="97"/>
      <c r="SDK330" s="97"/>
      <c r="SDL330" s="97"/>
      <c r="SDM330" s="97"/>
      <c r="SDN330" s="97"/>
      <c r="SDO330" s="97"/>
      <c r="SDP330" s="97"/>
      <c r="SDQ330" s="97"/>
      <c r="SDR330" s="97"/>
      <c r="SDS330" s="97"/>
      <c r="SDT330" s="97"/>
      <c r="SDU330" s="97"/>
      <c r="SDV330" s="97"/>
      <c r="SDW330" s="97"/>
      <c r="SDX330" s="97"/>
      <c r="SDY330" s="97"/>
      <c r="SDZ330" s="97"/>
      <c r="SEA330" s="97"/>
      <c r="SEB330" s="97"/>
      <c r="SEC330" s="97"/>
      <c r="SED330" s="97"/>
      <c r="SEE330" s="97"/>
      <c r="SEF330" s="97"/>
      <c r="SEG330" s="97"/>
      <c r="SEH330" s="97"/>
      <c r="SEI330" s="97"/>
      <c r="SEJ330" s="97"/>
      <c r="SEK330" s="97"/>
      <c r="SEL330" s="97"/>
      <c r="SEM330" s="97"/>
      <c r="SEN330" s="97"/>
      <c r="SEO330" s="97"/>
      <c r="SEP330" s="97"/>
      <c r="SEQ330" s="97"/>
      <c r="SER330" s="97"/>
      <c r="SES330" s="97"/>
      <c r="SET330" s="97"/>
      <c r="SEU330" s="97"/>
      <c r="SEV330" s="97"/>
      <c r="SEW330" s="97"/>
      <c r="SEX330" s="97"/>
      <c r="SEY330" s="97"/>
      <c r="SEZ330" s="97"/>
      <c r="SFA330" s="97"/>
      <c r="SFB330" s="97"/>
      <c r="SFC330" s="97"/>
      <c r="SFD330" s="97"/>
      <c r="SFE330" s="97"/>
      <c r="SFF330" s="97"/>
      <c r="SFG330" s="97"/>
      <c r="SFH330" s="97"/>
      <c r="SFI330" s="97"/>
      <c r="SFJ330" s="97"/>
      <c r="SFK330" s="97"/>
      <c r="SFL330" s="97"/>
      <c r="SFM330" s="97"/>
      <c r="SFN330" s="97"/>
      <c r="SFO330" s="97"/>
      <c r="SFP330" s="97"/>
      <c r="SFQ330" s="97"/>
      <c r="SFR330" s="97"/>
      <c r="SFS330" s="97"/>
      <c r="SFT330" s="97"/>
      <c r="SFU330" s="97"/>
      <c r="SFV330" s="97"/>
      <c r="SFW330" s="97"/>
      <c r="SFX330" s="97"/>
      <c r="SFY330" s="97"/>
      <c r="SFZ330" s="97"/>
      <c r="SGA330" s="97"/>
      <c r="SGB330" s="97"/>
      <c r="SGC330" s="97"/>
      <c r="SGD330" s="97"/>
      <c r="SGE330" s="97"/>
      <c r="SGF330" s="97"/>
      <c r="SGG330" s="97"/>
      <c r="SGH330" s="97"/>
      <c r="SGI330" s="97"/>
      <c r="SGJ330" s="97"/>
      <c r="SGK330" s="97"/>
      <c r="SGL330" s="97"/>
      <c r="SGM330" s="97"/>
      <c r="SGN330" s="97"/>
      <c r="SGO330" s="97"/>
      <c r="SGP330" s="97"/>
      <c r="SGQ330" s="97"/>
      <c r="SGR330" s="97"/>
      <c r="SGS330" s="97"/>
      <c r="SGT330" s="97"/>
      <c r="SGU330" s="97"/>
      <c r="SGV330" s="97"/>
      <c r="SGW330" s="97"/>
      <c r="SGX330" s="97"/>
      <c r="SGY330" s="97"/>
      <c r="SGZ330" s="97"/>
      <c r="SHA330" s="97"/>
      <c r="SHB330" s="97"/>
      <c r="SHC330" s="97"/>
      <c r="SHD330" s="97"/>
      <c r="SHE330" s="97"/>
      <c r="SHF330" s="97"/>
      <c r="SHG330" s="97"/>
      <c r="SHH330" s="97"/>
      <c r="SHI330" s="97"/>
      <c r="SHJ330" s="97"/>
      <c r="SHK330" s="97"/>
      <c r="SHL330" s="97"/>
      <c r="SHM330" s="97"/>
      <c r="SHN330" s="97"/>
      <c r="SHO330" s="97"/>
      <c r="SHP330" s="97"/>
      <c r="SHQ330" s="97"/>
      <c r="SHR330" s="97"/>
      <c r="SHS330" s="97"/>
      <c r="SHT330" s="97"/>
      <c r="SHU330" s="97"/>
      <c r="SHV330" s="97"/>
      <c r="SHW330" s="97"/>
      <c r="SHX330" s="97"/>
      <c r="SHY330" s="97"/>
      <c r="SHZ330" s="97"/>
      <c r="SIA330" s="97"/>
      <c r="SIB330" s="97"/>
      <c r="SIC330" s="97"/>
      <c r="SID330" s="97"/>
      <c r="SIE330" s="97"/>
      <c r="SIF330" s="97"/>
      <c r="SIG330" s="97"/>
      <c r="SIH330" s="97"/>
      <c r="SII330" s="97"/>
      <c r="SIJ330" s="97"/>
      <c r="SIK330" s="97"/>
      <c r="SIL330" s="97"/>
      <c r="SIM330" s="97"/>
      <c r="SIN330" s="97"/>
      <c r="SIO330" s="97"/>
      <c r="SIP330" s="97"/>
      <c r="SIQ330" s="97"/>
      <c r="SIR330" s="97"/>
      <c r="SIS330" s="97"/>
      <c r="SIT330" s="97"/>
      <c r="SIU330" s="97"/>
      <c r="SIV330" s="97"/>
      <c r="SIW330" s="97"/>
      <c r="SIX330" s="97"/>
      <c r="SIY330" s="97"/>
      <c r="SIZ330" s="97"/>
      <c r="SJA330" s="97"/>
      <c r="SJB330" s="97"/>
      <c r="SJC330" s="97"/>
      <c r="SJD330" s="97"/>
      <c r="SJE330" s="97"/>
      <c r="SJF330" s="97"/>
      <c r="SJG330" s="97"/>
      <c r="SJH330" s="97"/>
      <c r="SJI330" s="97"/>
      <c r="SJJ330" s="97"/>
      <c r="SJK330" s="97"/>
      <c r="SJL330" s="97"/>
      <c r="SJM330" s="97"/>
      <c r="SJN330" s="97"/>
      <c r="SJO330" s="97"/>
      <c r="SJP330" s="97"/>
      <c r="SJQ330" s="97"/>
      <c r="SJR330" s="97"/>
      <c r="SJS330" s="97"/>
      <c r="SJT330" s="97"/>
      <c r="SJU330" s="97"/>
      <c r="SJV330" s="97"/>
      <c r="SJW330" s="97"/>
      <c r="SJX330" s="97"/>
      <c r="SJY330" s="97"/>
      <c r="SJZ330" s="97"/>
      <c r="SKA330" s="97"/>
      <c r="SKB330" s="97"/>
      <c r="SKC330" s="97"/>
      <c r="SKD330" s="97"/>
      <c r="SKE330" s="97"/>
      <c r="SKF330" s="97"/>
      <c r="SKG330" s="97"/>
      <c r="SKH330" s="97"/>
      <c r="SKI330" s="97"/>
      <c r="SKJ330" s="97"/>
      <c r="SKK330" s="97"/>
      <c r="SKL330" s="97"/>
      <c r="SKM330" s="97"/>
      <c r="SKN330" s="97"/>
      <c r="SKO330" s="97"/>
      <c r="SKP330" s="97"/>
      <c r="SKQ330" s="97"/>
      <c r="SKR330" s="97"/>
      <c r="SKS330" s="97"/>
      <c r="SKT330" s="97"/>
      <c r="SKU330" s="97"/>
      <c r="SKV330" s="97"/>
      <c r="SKW330" s="97"/>
      <c r="SKX330" s="97"/>
      <c r="SKY330" s="97"/>
      <c r="SKZ330" s="97"/>
      <c r="SLA330" s="97"/>
      <c r="SLB330" s="97"/>
      <c r="SLC330" s="97"/>
      <c r="SLD330" s="97"/>
      <c r="SLE330" s="97"/>
      <c r="SLF330" s="97"/>
      <c r="SLG330" s="97"/>
      <c r="SLH330" s="97"/>
      <c r="SLI330" s="97"/>
      <c r="SLJ330" s="97"/>
      <c r="SLK330" s="97"/>
      <c r="SLL330" s="97"/>
      <c r="SLM330" s="97"/>
      <c r="SLN330" s="97"/>
      <c r="SLO330" s="97"/>
      <c r="SLP330" s="97"/>
      <c r="SLQ330" s="97"/>
      <c r="SLR330" s="97"/>
      <c r="SLS330" s="97"/>
      <c r="SLT330" s="97"/>
      <c r="SLU330" s="97"/>
      <c r="SLV330" s="97"/>
      <c r="SLW330" s="97"/>
      <c r="SLX330" s="97"/>
      <c r="SLY330" s="97"/>
      <c r="SLZ330" s="97"/>
      <c r="SMA330" s="97"/>
      <c r="SMB330" s="97"/>
      <c r="SMC330" s="97"/>
      <c r="SMD330" s="97"/>
      <c r="SME330" s="97"/>
      <c r="SMF330" s="97"/>
      <c r="SMG330" s="97"/>
      <c r="SMH330" s="97"/>
      <c r="SMI330" s="97"/>
      <c r="SMJ330" s="97"/>
      <c r="SMK330" s="97"/>
      <c r="SML330" s="97"/>
      <c r="SMM330" s="97"/>
      <c r="SMN330" s="97"/>
      <c r="SMO330" s="97"/>
      <c r="SMP330" s="97"/>
      <c r="SMQ330" s="97"/>
      <c r="SMR330" s="97"/>
      <c r="SMS330" s="97"/>
      <c r="SMT330" s="97"/>
      <c r="SMU330" s="97"/>
      <c r="SMV330" s="97"/>
      <c r="SMW330" s="97"/>
      <c r="SMX330" s="97"/>
      <c r="SMY330" s="97"/>
      <c r="SMZ330" s="97"/>
      <c r="SNA330" s="97"/>
      <c r="SNB330" s="97"/>
      <c r="SNC330" s="97"/>
      <c r="SND330" s="97"/>
      <c r="SNE330" s="97"/>
      <c r="SNF330" s="97"/>
      <c r="SNG330" s="97"/>
      <c r="SNH330" s="97"/>
      <c r="SNI330" s="97"/>
      <c r="SNJ330" s="97"/>
      <c r="SNK330" s="97"/>
      <c r="SNL330" s="97"/>
      <c r="SNM330" s="97"/>
      <c r="SNN330" s="97"/>
      <c r="SNO330" s="97"/>
      <c r="SNP330" s="97"/>
      <c r="SNQ330" s="97"/>
      <c r="SNR330" s="97"/>
      <c r="SNS330" s="97"/>
      <c r="SNT330" s="97"/>
      <c r="SNU330" s="97"/>
      <c r="SNV330" s="97"/>
      <c r="SNW330" s="97"/>
      <c r="SNX330" s="97"/>
      <c r="SNY330" s="97"/>
      <c r="SNZ330" s="97"/>
      <c r="SOA330" s="97"/>
      <c r="SOB330" s="97"/>
      <c r="SOC330" s="97"/>
      <c r="SOD330" s="97"/>
      <c r="SOE330" s="97"/>
      <c r="SOF330" s="97"/>
      <c r="SOG330" s="97"/>
      <c r="SOH330" s="97"/>
      <c r="SOI330" s="97"/>
      <c r="SOJ330" s="97"/>
      <c r="SOK330" s="97"/>
      <c r="SOL330" s="97"/>
      <c r="SOM330" s="97"/>
      <c r="SON330" s="97"/>
      <c r="SOO330" s="97"/>
      <c r="SOP330" s="97"/>
      <c r="SOQ330" s="97"/>
      <c r="SOR330" s="97"/>
      <c r="SOS330" s="97"/>
      <c r="SOT330" s="97"/>
      <c r="SOU330" s="97"/>
      <c r="SOV330" s="97"/>
      <c r="SOW330" s="97"/>
      <c r="SOX330" s="97"/>
      <c r="SOY330" s="97"/>
      <c r="SOZ330" s="97"/>
      <c r="SPA330" s="97"/>
      <c r="SPB330" s="97"/>
      <c r="SPC330" s="97"/>
      <c r="SPD330" s="97"/>
      <c r="SPE330" s="97"/>
      <c r="SPF330" s="97"/>
      <c r="SPG330" s="97"/>
      <c r="SPH330" s="97"/>
      <c r="SPI330" s="97"/>
      <c r="SPJ330" s="97"/>
      <c r="SPK330" s="97"/>
      <c r="SPL330" s="97"/>
      <c r="SPM330" s="97"/>
      <c r="SPN330" s="97"/>
      <c r="SPO330" s="97"/>
      <c r="SPP330" s="97"/>
      <c r="SPQ330" s="97"/>
      <c r="SPR330" s="97"/>
      <c r="SPS330" s="97"/>
      <c r="SPT330" s="97"/>
      <c r="SPU330" s="97"/>
      <c r="SPV330" s="97"/>
      <c r="SPW330" s="97"/>
      <c r="SPX330" s="97"/>
      <c r="SPY330" s="97"/>
      <c r="SPZ330" s="97"/>
      <c r="SQA330" s="97"/>
      <c r="SQB330" s="97"/>
      <c r="SQC330" s="97"/>
      <c r="SQD330" s="97"/>
      <c r="SQE330" s="97"/>
      <c r="SQF330" s="97"/>
      <c r="SQG330" s="97"/>
      <c r="SQH330" s="97"/>
      <c r="SQI330" s="97"/>
      <c r="SQJ330" s="97"/>
      <c r="SQK330" s="97"/>
      <c r="SQL330" s="97"/>
      <c r="SQM330" s="97"/>
      <c r="SQN330" s="97"/>
      <c r="SQO330" s="97"/>
      <c r="SQP330" s="97"/>
      <c r="SQQ330" s="97"/>
      <c r="SQR330" s="97"/>
      <c r="SQS330" s="97"/>
      <c r="SQT330" s="97"/>
      <c r="SQU330" s="97"/>
      <c r="SQV330" s="97"/>
      <c r="SQW330" s="97"/>
      <c r="SQX330" s="97"/>
      <c r="SQY330" s="97"/>
      <c r="SQZ330" s="97"/>
      <c r="SRA330" s="97"/>
      <c r="SRB330" s="97"/>
      <c r="SRC330" s="97"/>
      <c r="SRD330" s="97"/>
      <c r="SRE330" s="97"/>
      <c r="SRF330" s="97"/>
      <c r="SRG330" s="97"/>
      <c r="SRH330" s="97"/>
      <c r="SRI330" s="97"/>
      <c r="SRJ330" s="97"/>
      <c r="SRK330" s="97"/>
      <c r="SRL330" s="97"/>
      <c r="SRM330" s="97"/>
      <c r="SRN330" s="97"/>
      <c r="SRO330" s="97"/>
      <c r="SRP330" s="97"/>
      <c r="SRQ330" s="97"/>
      <c r="SRR330" s="97"/>
      <c r="SRS330" s="97"/>
      <c r="SRT330" s="97"/>
      <c r="SRU330" s="97"/>
      <c r="SRV330" s="97"/>
      <c r="SRW330" s="97"/>
      <c r="SRX330" s="97"/>
      <c r="SRY330" s="97"/>
      <c r="SRZ330" s="97"/>
      <c r="SSA330" s="97"/>
      <c r="SSB330" s="97"/>
      <c r="SSC330" s="97"/>
      <c r="SSD330" s="97"/>
      <c r="SSE330" s="97"/>
      <c r="SSF330" s="97"/>
      <c r="SSG330" s="97"/>
      <c r="SSH330" s="97"/>
      <c r="SSI330" s="97"/>
      <c r="SSJ330" s="97"/>
      <c r="SSK330" s="97"/>
      <c r="SSL330" s="97"/>
      <c r="SSM330" s="97"/>
      <c r="SSN330" s="97"/>
      <c r="SSO330" s="97"/>
      <c r="SSP330" s="97"/>
      <c r="SSQ330" s="97"/>
      <c r="SSR330" s="97"/>
      <c r="SSS330" s="97"/>
      <c r="SST330" s="97"/>
      <c r="SSU330" s="97"/>
      <c r="SSV330" s="97"/>
      <c r="SSW330" s="97"/>
      <c r="SSX330" s="97"/>
      <c r="SSY330" s="97"/>
      <c r="SSZ330" s="97"/>
      <c r="STA330" s="97"/>
      <c r="STB330" s="97"/>
      <c r="STC330" s="97"/>
      <c r="STD330" s="97"/>
      <c r="STE330" s="97"/>
      <c r="STF330" s="97"/>
      <c r="STG330" s="97"/>
      <c r="STH330" s="97"/>
      <c r="STI330" s="97"/>
      <c r="STJ330" s="97"/>
      <c r="STK330" s="97"/>
      <c r="STL330" s="97"/>
      <c r="STM330" s="97"/>
      <c r="STN330" s="97"/>
      <c r="STO330" s="97"/>
      <c r="STP330" s="97"/>
      <c r="STQ330" s="97"/>
      <c r="STR330" s="97"/>
      <c r="STS330" s="97"/>
      <c r="STT330" s="97"/>
      <c r="STU330" s="97"/>
      <c r="STV330" s="97"/>
      <c r="STW330" s="97"/>
      <c r="STX330" s="97"/>
      <c r="STY330" s="97"/>
      <c r="STZ330" s="97"/>
      <c r="SUA330" s="97"/>
      <c r="SUB330" s="97"/>
      <c r="SUC330" s="97"/>
      <c r="SUD330" s="97"/>
      <c r="SUE330" s="97"/>
      <c r="SUF330" s="97"/>
      <c r="SUG330" s="97"/>
      <c r="SUH330" s="97"/>
      <c r="SUI330" s="97"/>
      <c r="SUJ330" s="97"/>
      <c r="SUK330" s="97"/>
      <c r="SUL330" s="97"/>
      <c r="SUM330" s="97"/>
      <c r="SUN330" s="97"/>
      <c r="SUO330" s="97"/>
      <c r="SUP330" s="97"/>
      <c r="SUQ330" s="97"/>
      <c r="SUR330" s="97"/>
      <c r="SUS330" s="97"/>
      <c r="SUT330" s="97"/>
      <c r="SUU330" s="97"/>
      <c r="SUV330" s="97"/>
      <c r="SUW330" s="97"/>
      <c r="SUX330" s="97"/>
      <c r="SUY330" s="97"/>
      <c r="SUZ330" s="97"/>
      <c r="SVA330" s="97"/>
      <c r="SVB330" s="97"/>
      <c r="SVC330" s="97"/>
      <c r="SVD330" s="97"/>
      <c r="SVE330" s="97"/>
      <c r="SVF330" s="97"/>
      <c r="SVG330" s="97"/>
      <c r="SVH330" s="97"/>
      <c r="SVI330" s="97"/>
      <c r="SVJ330" s="97"/>
      <c r="SVK330" s="97"/>
      <c r="SVL330" s="97"/>
      <c r="SVM330" s="97"/>
      <c r="SVN330" s="97"/>
      <c r="SVO330" s="97"/>
      <c r="SVP330" s="97"/>
      <c r="SVQ330" s="97"/>
      <c r="SVR330" s="97"/>
      <c r="SVS330" s="97"/>
      <c r="SVT330" s="97"/>
      <c r="SVU330" s="97"/>
      <c r="SVV330" s="97"/>
      <c r="SVW330" s="97"/>
      <c r="SVX330" s="97"/>
      <c r="SVY330" s="97"/>
      <c r="SVZ330" s="97"/>
      <c r="SWA330" s="97"/>
      <c r="SWB330" s="97"/>
      <c r="SWC330" s="97"/>
      <c r="SWD330" s="97"/>
      <c r="SWE330" s="97"/>
      <c r="SWF330" s="97"/>
      <c r="SWG330" s="97"/>
      <c r="SWH330" s="97"/>
      <c r="SWI330" s="97"/>
      <c r="SWJ330" s="97"/>
      <c r="SWK330" s="97"/>
      <c r="SWL330" s="97"/>
      <c r="SWM330" s="97"/>
      <c r="SWN330" s="97"/>
      <c r="SWO330" s="97"/>
      <c r="SWP330" s="97"/>
      <c r="SWQ330" s="97"/>
      <c r="SWR330" s="97"/>
      <c r="SWS330" s="97"/>
      <c r="SWT330" s="97"/>
      <c r="SWU330" s="97"/>
      <c r="SWV330" s="97"/>
      <c r="SWW330" s="97"/>
      <c r="SWX330" s="97"/>
      <c r="SWY330" s="97"/>
      <c r="SWZ330" s="97"/>
      <c r="SXA330" s="97"/>
      <c r="SXB330" s="97"/>
      <c r="SXC330" s="97"/>
      <c r="SXD330" s="97"/>
      <c r="SXE330" s="97"/>
      <c r="SXF330" s="97"/>
      <c r="SXG330" s="97"/>
      <c r="SXH330" s="97"/>
      <c r="SXI330" s="97"/>
      <c r="SXJ330" s="97"/>
      <c r="SXK330" s="97"/>
      <c r="SXL330" s="97"/>
      <c r="SXM330" s="97"/>
      <c r="SXN330" s="97"/>
      <c r="SXO330" s="97"/>
      <c r="SXP330" s="97"/>
      <c r="SXQ330" s="97"/>
      <c r="SXR330" s="97"/>
      <c r="SXS330" s="97"/>
      <c r="SXT330" s="97"/>
      <c r="SXU330" s="97"/>
      <c r="SXV330" s="97"/>
      <c r="SXW330" s="97"/>
      <c r="SXX330" s="97"/>
      <c r="SXY330" s="97"/>
      <c r="SXZ330" s="97"/>
      <c r="SYA330" s="97"/>
      <c r="SYB330" s="97"/>
      <c r="SYC330" s="97"/>
      <c r="SYD330" s="97"/>
      <c r="SYE330" s="97"/>
      <c r="SYF330" s="97"/>
      <c r="SYG330" s="97"/>
      <c r="SYH330" s="97"/>
      <c r="SYI330" s="97"/>
      <c r="SYJ330" s="97"/>
      <c r="SYK330" s="97"/>
      <c r="SYL330" s="97"/>
      <c r="SYM330" s="97"/>
      <c r="SYN330" s="97"/>
      <c r="SYO330" s="97"/>
      <c r="SYP330" s="97"/>
      <c r="SYQ330" s="97"/>
      <c r="SYR330" s="97"/>
      <c r="SYS330" s="97"/>
      <c r="SYT330" s="97"/>
      <c r="SYU330" s="97"/>
      <c r="SYV330" s="97"/>
      <c r="SYW330" s="97"/>
      <c r="SYX330" s="97"/>
      <c r="SYY330" s="97"/>
      <c r="SYZ330" s="97"/>
      <c r="SZA330" s="97"/>
      <c r="SZB330" s="97"/>
      <c r="SZC330" s="97"/>
      <c r="SZD330" s="97"/>
      <c r="SZE330" s="97"/>
      <c r="SZF330" s="97"/>
      <c r="SZG330" s="97"/>
      <c r="SZH330" s="97"/>
      <c r="SZI330" s="97"/>
      <c r="SZJ330" s="97"/>
      <c r="SZK330" s="97"/>
      <c r="SZL330" s="97"/>
      <c r="SZM330" s="97"/>
      <c r="SZN330" s="97"/>
      <c r="SZO330" s="97"/>
      <c r="SZP330" s="97"/>
      <c r="SZQ330" s="97"/>
      <c r="SZR330" s="97"/>
      <c r="SZS330" s="97"/>
      <c r="SZT330" s="97"/>
      <c r="SZU330" s="97"/>
      <c r="SZV330" s="97"/>
      <c r="SZW330" s="97"/>
      <c r="SZX330" s="97"/>
      <c r="SZY330" s="97"/>
      <c r="SZZ330" s="97"/>
      <c r="TAA330" s="97"/>
      <c r="TAB330" s="97"/>
      <c r="TAC330" s="97"/>
      <c r="TAD330" s="97"/>
      <c r="TAE330" s="97"/>
      <c r="TAF330" s="97"/>
      <c r="TAG330" s="97"/>
      <c r="TAH330" s="97"/>
      <c r="TAI330" s="97"/>
      <c r="TAJ330" s="97"/>
      <c r="TAK330" s="97"/>
      <c r="TAL330" s="97"/>
      <c r="TAM330" s="97"/>
      <c r="TAN330" s="97"/>
      <c r="TAO330" s="97"/>
      <c r="TAP330" s="97"/>
      <c r="TAQ330" s="97"/>
      <c r="TAR330" s="97"/>
      <c r="TAS330" s="97"/>
      <c r="TAT330" s="97"/>
      <c r="TAU330" s="97"/>
      <c r="TAV330" s="97"/>
      <c r="TAW330" s="97"/>
      <c r="TAX330" s="97"/>
      <c r="TAY330" s="97"/>
      <c r="TAZ330" s="97"/>
      <c r="TBA330" s="97"/>
      <c r="TBB330" s="97"/>
      <c r="TBC330" s="97"/>
      <c r="TBD330" s="97"/>
      <c r="TBE330" s="97"/>
      <c r="TBF330" s="97"/>
      <c r="TBG330" s="97"/>
      <c r="TBH330" s="97"/>
      <c r="TBI330" s="97"/>
      <c r="TBJ330" s="97"/>
      <c r="TBK330" s="97"/>
      <c r="TBL330" s="97"/>
      <c r="TBM330" s="97"/>
      <c r="TBN330" s="97"/>
      <c r="TBO330" s="97"/>
      <c r="TBP330" s="97"/>
      <c r="TBQ330" s="97"/>
      <c r="TBR330" s="97"/>
      <c r="TBS330" s="97"/>
      <c r="TBT330" s="97"/>
      <c r="TBU330" s="97"/>
      <c r="TBV330" s="97"/>
      <c r="TBW330" s="97"/>
      <c r="TBX330" s="97"/>
      <c r="TBY330" s="97"/>
      <c r="TBZ330" s="97"/>
      <c r="TCA330" s="97"/>
      <c r="TCB330" s="97"/>
      <c r="TCC330" s="97"/>
      <c r="TCD330" s="97"/>
      <c r="TCE330" s="97"/>
      <c r="TCF330" s="97"/>
      <c r="TCG330" s="97"/>
      <c r="TCH330" s="97"/>
      <c r="TCI330" s="97"/>
      <c r="TCJ330" s="97"/>
      <c r="TCK330" s="97"/>
      <c r="TCL330" s="97"/>
      <c r="TCM330" s="97"/>
      <c r="TCN330" s="97"/>
      <c r="TCO330" s="97"/>
      <c r="TCP330" s="97"/>
      <c r="TCQ330" s="97"/>
      <c r="TCR330" s="97"/>
      <c r="TCS330" s="97"/>
      <c r="TCT330" s="97"/>
      <c r="TCU330" s="97"/>
      <c r="TCV330" s="97"/>
      <c r="TCW330" s="97"/>
      <c r="TCX330" s="97"/>
      <c r="TCY330" s="97"/>
      <c r="TCZ330" s="97"/>
      <c r="TDA330" s="97"/>
      <c r="TDB330" s="97"/>
      <c r="TDC330" s="97"/>
      <c r="TDD330" s="97"/>
      <c r="TDE330" s="97"/>
      <c r="TDF330" s="97"/>
      <c r="TDG330" s="97"/>
      <c r="TDH330" s="97"/>
      <c r="TDI330" s="97"/>
      <c r="TDJ330" s="97"/>
      <c r="TDK330" s="97"/>
      <c r="TDL330" s="97"/>
      <c r="TDM330" s="97"/>
      <c r="TDN330" s="97"/>
      <c r="TDO330" s="97"/>
      <c r="TDP330" s="97"/>
      <c r="TDQ330" s="97"/>
      <c r="TDR330" s="97"/>
      <c r="TDS330" s="97"/>
      <c r="TDT330" s="97"/>
      <c r="TDU330" s="97"/>
      <c r="TDV330" s="97"/>
      <c r="TDW330" s="97"/>
      <c r="TDX330" s="97"/>
      <c r="TDY330" s="97"/>
      <c r="TDZ330" s="97"/>
      <c r="TEA330" s="97"/>
      <c r="TEB330" s="97"/>
      <c r="TEC330" s="97"/>
      <c r="TED330" s="97"/>
      <c r="TEE330" s="97"/>
      <c r="TEF330" s="97"/>
      <c r="TEG330" s="97"/>
      <c r="TEH330" s="97"/>
      <c r="TEI330" s="97"/>
      <c r="TEJ330" s="97"/>
      <c r="TEK330" s="97"/>
      <c r="TEL330" s="97"/>
      <c r="TEM330" s="97"/>
      <c r="TEN330" s="97"/>
      <c r="TEO330" s="97"/>
      <c r="TEP330" s="97"/>
      <c r="TEQ330" s="97"/>
      <c r="TER330" s="97"/>
      <c r="TES330" s="97"/>
      <c r="TET330" s="97"/>
      <c r="TEU330" s="97"/>
      <c r="TEV330" s="97"/>
      <c r="TEW330" s="97"/>
      <c r="TEX330" s="97"/>
      <c r="TEY330" s="97"/>
      <c r="TEZ330" s="97"/>
      <c r="TFA330" s="97"/>
      <c r="TFB330" s="97"/>
      <c r="TFC330" s="97"/>
      <c r="TFD330" s="97"/>
      <c r="TFE330" s="97"/>
      <c r="TFF330" s="97"/>
      <c r="TFG330" s="97"/>
      <c r="TFH330" s="97"/>
      <c r="TFI330" s="97"/>
      <c r="TFJ330" s="97"/>
      <c r="TFK330" s="97"/>
      <c r="TFL330" s="97"/>
      <c r="TFM330" s="97"/>
      <c r="TFN330" s="97"/>
      <c r="TFO330" s="97"/>
      <c r="TFP330" s="97"/>
      <c r="TFQ330" s="97"/>
      <c r="TFR330" s="97"/>
      <c r="TFS330" s="97"/>
      <c r="TFT330" s="97"/>
      <c r="TFU330" s="97"/>
      <c r="TFV330" s="97"/>
      <c r="TFW330" s="97"/>
      <c r="TFX330" s="97"/>
      <c r="TFY330" s="97"/>
      <c r="TFZ330" s="97"/>
      <c r="TGA330" s="97"/>
      <c r="TGB330" s="97"/>
      <c r="TGC330" s="97"/>
      <c r="TGD330" s="97"/>
      <c r="TGE330" s="97"/>
      <c r="TGF330" s="97"/>
      <c r="TGG330" s="97"/>
      <c r="TGH330" s="97"/>
      <c r="TGI330" s="97"/>
      <c r="TGJ330" s="97"/>
      <c r="TGK330" s="97"/>
      <c r="TGL330" s="97"/>
      <c r="TGM330" s="97"/>
      <c r="TGN330" s="97"/>
      <c r="TGO330" s="97"/>
      <c r="TGP330" s="97"/>
      <c r="TGQ330" s="97"/>
      <c r="TGR330" s="97"/>
      <c r="TGS330" s="97"/>
      <c r="TGT330" s="97"/>
      <c r="TGU330" s="97"/>
      <c r="TGV330" s="97"/>
      <c r="TGW330" s="97"/>
      <c r="TGX330" s="97"/>
      <c r="TGY330" s="97"/>
      <c r="TGZ330" s="97"/>
      <c r="THA330" s="97"/>
      <c r="THB330" s="97"/>
      <c r="THC330" s="97"/>
      <c r="THD330" s="97"/>
      <c r="THE330" s="97"/>
      <c r="THF330" s="97"/>
      <c r="THG330" s="97"/>
      <c r="THH330" s="97"/>
      <c r="THI330" s="97"/>
      <c r="THJ330" s="97"/>
      <c r="THK330" s="97"/>
      <c r="THL330" s="97"/>
      <c r="THM330" s="97"/>
      <c r="THN330" s="97"/>
      <c r="THO330" s="97"/>
      <c r="THP330" s="97"/>
      <c r="THQ330" s="97"/>
      <c r="THR330" s="97"/>
      <c r="THS330" s="97"/>
      <c r="THT330" s="97"/>
      <c r="THU330" s="97"/>
      <c r="THV330" s="97"/>
      <c r="THW330" s="97"/>
      <c r="THX330" s="97"/>
      <c r="THY330" s="97"/>
      <c r="THZ330" s="97"/>
      <c r="TIA330" s="97"/>
      <c r="TIB330" s="97"/>
      <c r="TIC330" s="97"/>
      <c r="TID330" s="97"/>
      <c r="TIE330" s="97"/>
      <c r="TIF330" s="97"/>
      <c r="TIG330" s="97"/>
      <c r="TIH330" s="97"/>
      <c r="TII330" s="97"/>
      <c r="TIJ330" s="97"/>
      <c r="TIK330" s="97"/>
      <c r="TIL330" s="97"/>
      <c r="TIM330" s="97"/>
      <c r="TIN330" s="97"/>
      <c r="TIO330" s="97"/>
      <c r="TIP330" s="97"/>
      <c r="TIQ330" s="97"/>
      <c r="TIR330" s="97"/>
      <c r="TIS330" s="97"/>
      <c r="TIT330" s="97"/>
      <c r="TIU330" s="97"/>
      <c r="TIV330" s="97"/>
      <c r="TIW330" s="97"/>
      <c r="TIX330" s="97"/>
      <c r="TIY330" s="97"/>
      <c r="TIZ330" s="97"/>
      <c r="TJA330" s="97"/>
      <c r="TJB330" s="97"/>
      <c r="TJC330" s="97"/>
      <c r="TJD330" s="97"/>
      <c r="TJE330" s="97"/>
      <c r="TJF330" s="97"/>
      <c r="TJG330" s="97"/>
      <c r="TJH330" s="97"/>
      <c r="TJI330" s="97"/>
      <c r="TJJ330" s="97"/>
      <c r="TJK330" s="97"/>
      <c r="TJL330" s="97"/>
      <c r="TJM330" s="97"/>
      <c r="TJN330" s="97"/>
      <c r="TJO330" s="97"/>
      <c r="TJP330" s="97"/>
      <c r="TJQ330" s="97"/>
      <c r="TJR330" s="97"/>
      <c r="TJS330" s="97"/>
      <c r="TJT330" s="97"/>
      <c r="TJU330" s="97"/>
      <c r="TJV330" s="97"/>
      <c r="TJW330" s="97"/>
      <c r="TJX330" s="97"/>
      <c r="TJY330" s="97"/>
      <c r="TJZ330" s="97"/>
      <c r="TKA330" s="97"/>
      <c r="TKB330" s="97"/>
      <c r="TKC330" s="97"/>
      <c r="TKD330" s="97"/>
      <c r="TKE330" s="97"/>
      <c r="TKF330" s="97"/>
      <c r="TKG330" s="97"/>
      <c r="TKH330" s="97"/>
      <c r="TKI330" s="97"/>
      <c r="TKJ330" s="97"/>
      <c r="TKK330" s="97"/>
      <c r="TKL330" s="97"/>
      <c r="TKM330" s="97"/>
      <c r="TKN330" s="97"/>
      <c r="TKO330" s="97"/>
      <c r="TKP330" s="97"/>
      <c r="TKQ330" s="97"/>
      <c r="TKR330" s="97"/>
      <c r="TKS330" s="97"/>
      <c r="TKT330" s="97"/>
      <c r="TKU330" s="97"/>
      <c r="TKV330" s="97"/>
      <c r="TKW330" s="97"/>
      <c r="TKX330" s="97"/>
      <c r="TKY330" s="97"/>
      <c r="TKZ330" s="97"/>
      <c r="TLA330" s="97"/>
      <c r="TLB330" s="97"/>
      <c r="TLC330" s="97"/>
      <c r="TLD330" s="97"/>
      <c r="TLE330" s="97"/>
      <c r="TLF330" s="97"/>
      <c r="TLG330" s="97"/>
      <c r="TLH330" s="97"/>
      <c r="TLI330" s="97"/>
      <c r="TLJ330" s="97"/>
      <c r="TLK330" s="97"/>
      <c r="TLL330" s="97"/>
      <c r="TLM330" s="97"/>
      <c r="TLN330" s="97"/>
      <c r="TLO330" s="97"/>
      <c r="TLP330" s="97"/>
      <c r="TLQ330" s="97"/>
      <c r="TLR330" s="97"/>
      <c r="TLS330" s="97"/>
      <c r="TLT330" s="97"/>
      <c r="TLU330" s="97"/>
      <c r="TLV330" s="97"/>
      <c r="TLW330" s="97"/>
      <c r="TLX330" s="97"/>
      <c r="TLY330" s="97"/>
      <c r="TLZ330" s="97"/>
      <c r="TMA330" s="97"/>
      <c r="TMB330" s="97"/>
      <c r="TMC330" s="97"/>
      <c r="TMD330" s="97"/>
      <c r="TME330" s="97"/>
      <c r="TMF330" s="97"/>
      <c r="TMG330" s="97"/>
      <c r="TMH330" s="97"/>
      <c r="TMI330" s="97"/>
      <c r="TMJ330" s="97"/>
      <c r="TMK330" s="97"/>
      <c r="TML330" s="97"/>
      <c r="TMM330" s="97"/>
      <c r="TMN330" s="97"/>
      <c r="TMO330" s="97"/>
      <c r="TMP330" s="97"/>
      <c r="TMQ330" s="97"/>
      <c r="TMR330" s="97"/>
      <c r="TMS330" s="97"/>
      <c r="TMT330" s="97"/>
      <c r="TMU330" s="97"/>
      <c r="TMV330" s="97"/>
      <c r="TMW330" s="97"/>
      <c r="TMX330" s="97"/>
      <c r="TMY330" s="97"/>
      <c r="TMZ330" s="97"/>
      <c r="TNA330" s="97"/>
      <c r="TNB330" s="97"/>
      <c r="TNC330" s="97"/>
      <c r="TND330" s="97"/>
      <c r="TNE330" s="97"/>
      <c r="TNF330" s="97"/>
      <c r="TNG330" s="97"/>
      <c r="TNH330" s="97"/>
      <c r="TNI330" s="97"/>
      <c r="TNJ330" s="97"/>
      <c r="TNK330" s="97"/>
      <c r="TNL330" s="97"/>
      <c r="TNM330" s="97"/>
      <c r="TNN330" s="97"/>
      <c r="TNO330" s="97"/>
      <c r="TNP330" s="97"/>
      <c r="TNQ330" s="97"/>
      <c r="TNR330" s="97"/>
      <c r="TNS330" s="97"/>
      <c r="TNT330" s="97"/>
      <c r="TNU330" s="97"/>
      <c r="TNV330" s="97"/>
      <c r="TNW330" s="97"/>
      <c r="TNX330" s="97"/>
      <c r="TNY330" s="97"/>
      <c r="TNZ330" s="97"/>
      <c r="TOA330" s="97"/>
      <c r="TOB330" s="97"/>
      <c r="TOC330" s="97"/>
      <c r="TOD330" s="97"/>
      <c r="TOE330" s="97"/>
      <c r="TOF330" s="97"/>
      <c r="TOG330" s="97"/>
      <c r="TOH330" s="97"/>
      <c r="TOI330" s="97"/>
      <c r="TOJ330" s="97"/>
      <c r="TOK330" s="97"/>
      <c r="TOL330" s="97"/>
      <c r="TOM330" s="97"/>
      <c r="TON330" s="97"/>
      <c r="TOO330" s="97"/>
      <c r="TOP330" s="97"/>
      <c r="TOQ330" s="97"/>
      <c r="TOR330" s="97"/>
      <c r="TOS330" s="97"/>
      <c r="TOT330" s="97"/>
      <c r="TOU330" s="97"/>
      <c r="TOV330" s="97"/>
      <c r="TOW330" s="97"/>
      <c r="TOX330" s="97"/>
      <c r="TOY330" s="97"/>
      <c r="TOZ330" s="97"/>
      <c r="TPA330" s="97"/>
      <c r="TPB330" s="97"/>
      <c r="TPC330" s="97"/>
      <c r="TPD330" s="97"/>
      <c r="TPE330" s="97"/>
      <c r="TPF330" s="97"/>
      <c r="TPG330" s="97"/>
      <c r="TPH330" s="97"/>
      <c r="TPI330" s="97"/>
      <c r="TPJ330" s="97"/>
      <c r="TPK330" s="97"/>
      <c r="TPL330" s="97"/>
      <c r="TPM330" s="97"/>
      <c r="TPN330" s="97"/>
      <c r="TPO330" s="97"/>
      <c r="TPP330" s="97"/>
      <c r="TPQ330" s="97"/>
      <c r="TPR330" s="97"/>
      <c r="TPS330" s="97"/>
      <c r="TPT330" s="97"/>
      <c r="TPU330" s="97"/>
      <c r="TPV330" s="97"/>
      <c r="TPW330" s="97"/>
      <c r="TPX330" s="97"/>
      <c r="TPY330" s="97"/>
      <c r="TPZ330" s="97"/>
      <c r="TQA330" s="97"/>
      <c r="TQB330" s="97"/>
      <c r="TQC330" s="97"/>
      <c r="TQD330" s="97"/>
      <c r="TQE330" s="97"/>
      <c r="TQF330" s="97"/>
      <c r="TQG330" s="97"/>
      <c r="TQH330" s="97"/>
      <c r="TQI330" s="97"/>
      <c r="TQJ330" s="97"/>
      <c r="TQK330" s="97"/>
      <c r="TQL330" s="97"/>
      <c r="TQM330" s="97"/>
      <c r="TQN330" s="97"/>
      <c r="TQO330" s="97"/>
      <c r="TQP330" s="97"/>
      <c r="TQQ330" s="97"/>
      <c r="TQR330" s="97"/>
      <c r="TQS330" s="97"/>
      <c r="TQT330" s="97"/>
      <c r="TQU330" s="97"/>
      <c r="TQV330" s="97"/>
      <c r="TQW330" s="97"/>
      <c r="TQX330" s="97"/>
      <c r="TQY330" s="97"/>
      <c r="TQZ330" s="97"/>
      <c r="TRA330" s="97"/>
      <c r="TRB330" s="97"/>
      <c r="TRC330" s="97"/>
      <c r="TRD330" s="97"/>
      <c r="TRE330" s="97"/>
      <c r="TRF330" s="97"/>
      <c r="TRG330" s="97"/>
      <c r="TRH330" s="97"/>
      <c r="TRI330" s="97"/>
      <c r="TRJ330" s="97"/>
      <c r="TRK330" s="97"/>
      <c r="TRL330" s="97"/>
      <c r="TRM330" s="97"/>
      <c r="TRN330" s="97"/>
      <c r="TRO330" s="97"/>
      <c r="TRP330" s="97"/>
      <c r="TRQ330" s="97"/>
      <c r="TRR330" s="97"/>
      <c r="TRS330" s="97"/>
      <c r="TRT330" s="97"/>
      <c r="TRU330" s="97"/>
      <c r="TRV330" s="97"/>
      <c r="TRW330" s="97"/>
      <c r="TRX330" s="97"/>
      <c r="TRY330" s="97"/>
      <c r="TRZ330" s="97"/>
      <c r="TSA330" s="97"/>
      <c r="TSB330" s="97"/>
      <c r="TSC330" s="97"/>
      <c r="TSD330" s="97"/>
      <c r="TSE330" s="97"/>
      <c r="TSF330" s="97"/>
      <c r="TSG330" s="97"/>
      <c r="TSH330" s="97"/>
      <c r="TSI330" s="97"/>
      <c r="TSJ330" s="97"/>
      <c r="TSK330" s="97"/>
      <c r="TSL330" s="97"/>
      <c r="TSM330" s="97"/>
      <c r="TSN330" s="97"/>
      <c r="TSO330" s="97"/>
      <c r="TSP330" s="97"/>
      <c r="TSQ330" s="97"/>
      <c r="TSR330" s="97"/>
      <c r="TSS330" s="97"/>
      <c r="TST330" s="97"/>
      <c r="TSU330" s="97"/>
      <c r="TSV330" s="97"/>
      <c r="TSW330" s="97"/>
      <c r="TSX330" s="97"/>
      <c r="TSY330" s="97"/>
      <c r="TSZ330" s="97"/>
      <c r="TTA330" s="97"/>
      <c r="TTB330" s="97"/>
      <c r="TTC330" s="97"/>
      <c r="TTD330" s="97"/>
      <c r="TTE330" s="97"/>
      <c r="TTF330" s="97"/>
      <c r="TTG330" s="97"/>
      <c r="TTH330" s="97"/>
      <c r="TTI330" s="97"/>
      <c r="TTJ330" s="97"/>
      <c r="TTK330" s="97"/>
      <c r="TTL330" s="97"/>
      <c r="TTM330" s="97"/>
      <c r="TTN330" s="97"/>
      <c r="TTO330" s="97"/>
      <c r="TTP330" s="97"/>
      <c r="TTQ330" s="97"/>
      <c r="TTR330" s="97"/>
      <c r="TTS330" s="97"/>
      <c r="TTT330" s="97"/>
      <c r="TTU330" s="97"/>
      <c r="TTV330" s="97"/>
      <c r="TTW330" s="97"/>
      <c r="TTX330" s="97"/>
      <c r="TTY330" s="97"/>
      <c r="TTZ330" s="97"/>
      <c r="TUA330" s="97"/>
      <c r="TUB330" s="97"/>
      <c r="TUC330" s="97"/>
      <c r="TUD330" s="97"/>
      <c r="TUE330" s="97"/>
      <c r="TUF330" s="97"/>
      <c r="TUG330" s="97"/>
      <c r="TUH330" s="97"/>
      <c r="TUI330" s="97"/>
      <c r="TUJ330" s="97"/>
      <c r="TUK330" s="97"/>
      <c r="TUL330" s="97"/>
      <c r="TUM330" s="97"/>
      <c r="TUN330" s="97"/>
      <c r="TUO330" s="97"/>
      <c r="TUP330" s="97"/>
      <c r="TUQ330" s="97"/>
      <c r="TUR330" s="97"/>
      <c r="TUS330" s="97"/>
      <c r="TUT330" s="97"/>
      <c r="TUU330" s="97"/>
      <c r="TUV330" s="97"/>
      <c r="TUW330" s="97"/>
      <c r="TUX330" s="97"/>
      <c r="TUY330" s="97"/>
      <c r="TUZ330" s="97"/>
      <c r="TVA330" s="97"/>
      <c r="TVB330" s="97"/>
      <c r="TVC330" s="97"/>
      <c r="TVD330" s="97"/>
      <c r="TVE330" s="97"/>
      <c r="TVF330" s="97"/>
      <c r="TVG330" s="97"/>
      <c r="TVH330" s="97"/>
      <c r="TVI330" s="97"/>
      <c r="TVJ330" s="97"/>
      <c r="TVK330" s="97"/>
      <c r="TVL330" s="97"/>
      <c r="TVM330" s="97"/>
      <c r="TVN330" s="97"/>
      <c r="TVO330" s="97"/>
      <c r="TVP330" s="97"/>
      <c r="TVQ330" s="97"/>
      <c r="TVR330" s="97"/>
      <c r="TVS330" s="97"/>
      <c r="TVT330" s="97"/>
      <c r="TVU330" s="97"/>
      <c r="TVV330" s="97"/>
      <c r="TVW330" s="97"/>
      <c r="TVX330" s="97"/>
      <c r="TVY330" s="97"/>
      <c r="TVZ330" s="97"/>
      <c r="TWA330" s="97"/>
      <c r="TWB330" s="97"/>
      <c r="TWC330" s="97"/>
      <c r="TWD330" s="97"/>
      <c r="TWE330" s="97"/>
      <c r="TWF330" s="97"/>
      <c r="TWG330" s="97"/>
      <c r="TWH330" s="97"/>
      <c r="TWI330" s="97"/>
      <c r="TWJ330" s="97"/>
      <c r="TWK330" s="97"/>
      <c r="TWL330" s="97"/>
      <c r="TWM330" s="97"/>
      <c r="TWN330" s="97"/>
      <c r="TWO330" s="97"/>
      <c r="TWP330" s="97"/>
      <c r="TWQ330" s="97"/>
      <c r="TWR330" s="97"/>
      <c r="TWS330" s="97"/>
      <c r="TWT330" s="97"/>
      <c r="TWU330" s="97"/>
      <c r="TWV330" s="97"/>
      <c r="TWW330" s="97"/>
      <c r="TWX330" s="97"/>
      <c r="TWY330" s="97"/>
      <c r="TWZ330" s="97"/>
      <c r="TXA330" s="97"/>
      <c r="TXB330" s="97"/>
      <c r="TXC330" s="97"/>
      <c r="TXD330" s="97"/>
      <c r="TXE330" s="97"/>
      <c r="TXF330" s="97"/>
      <c r="TXG330" s="97"/>
      <c r="TXH330" s="97"/>
      <c r="TXI330" s="97"/>
      <c r="TXJ330" s="97"/>
      <c r="TXK330" s="97"/>
      <c r="TXL330" s="97"/>
      <c r="TXM330" s="97"/>
      <c r="TXN330" s="97"/>
      <c r="TXO330" s="97"/>
      <c r="TXP330" s="97"/>
      <c r="TXQ330" s="97"/>
      <c r="TXR330" s="97"/>
      <c r="TXS330" s="97"/>
      <c r="TXT330" s="97"/>
      <c r="TXU330" s="97"/>
      <c r="TXV330" s="97"/>
      <c r="TXW330" s="97"/>
      <c r="TXX330" s="97"/>
      <c r="TXY330" s="97"/>
      <c r="TXZ330" s="97"/>
      <c r="TYA330" s="97"/>
      <c r="TYB330" s="97"/>
      <c r="TYC330" s="97"/>
      <c r="TYD330" s="97"/>
      <c r="TYE330" s="97"/>
      <c r="TYF330" s="97"/>
      <c r="TYG330" s="97"/>
      <c r="TYH330" s="97"/>
      <c r="TYI330" s="97"/>
      <c r="TYJ330" s="97"/>
      <c r="TYK330" s="97"/>
      <c r="TYL330" s="97"/>
      <c r="TYM330" s="97"/>
      <c r="TYN330" s="97"/>
      <c r="TYO330" s="97"/>
      <c r="TYP330" s="97"/>
      <c r="TYQ330" s="97"/>
      <c r="TYR330" s="97"/>
      <c r="TYS330" s="97"/>
      <c r="TYT330" s="97"/>
      <c r="TYU330" s="97"/>
      <c r="TYV330" s="97"/>
      <c r="TYW330" s="97"/>
      <c r="TYX330" s="97"/>
      <c r="TYY330" s="97"/>
      <c r="TYZ330" s="97"/>
      <c r="TZA330" s="97"/>
      <c r="TZB330" s="97"/>
      <c r="TZC330" s="97"/>
      <c r="TZD330" s="97"/>
      <c r="TZE330" s="97"/>
      <c r="TZF330" s="97"/>
      <c r="TZG330" s="97"/>
      <c r="TZH330" s="97"/>
      <c r="TZI330" s="97"/>
      <c r="TZJ330" s="97"/>
      <c r="TZK330" s="97"/>
      <c r="TZL330" s="97"/>
      <c r="TZM330" s="97"/>
      <c r="TZN330" s="97"/>
      <c r="TZO330" s="97"/>
      <c r="TZP330" s="97"/>
      <c r="TZQ330" s="97"/>
      <c r="TZR330" s="97"/>
      <c r="TZS330" s="97"/>
      <c r="TZT330" s="97"/>
      <c r="TZU330" s="97"/>
      <c r="TZV330" s="97"/>
      <c r="TZW330" s="97"/>
      <c r="TZX330" s="97"/>
      <c r="TZY330" s="97"/>
      <c r="TZZ330" s="97"/>
      <c r="UAA330" s="97"/>
      <c r="UAB330" s="97"/>
      <c r="UAC330" s="97"/>
      <c r="UAD330" s="97"/>
      <c r="UAE330" s="97"/>
      <c r="UAF330" s="97"/>
      <c r="UAG330" s="97"/>
      <c r="UAH330" s="97"/>
      <c r="UAI330" s="97"/>
      <c r="UAJ330" s="97"/>
      <c r="UAK330" s="97"/>
      <c r="UAL330" s="97"/>
      <c r="UAM330" s="97"/>
      <c r="UAN330" s="97"/>
      <c r="UAO330" s="97"/>
      <c r="UAP330" s="97"/>
      <c r="UAQ330" s="97"/>
      <c r="UAR330" s="97"/>
      <c r="UAS330" s="97"/>
      <c r="UAT330" s="97"/>
      <c r="UAU330" s="97"/>
      <c r="UAV330" s="97"/>
      <c r="UAW330" s="97"/>
      <c r="UAX330" s="97"/>
      <c r="UAY330" s="97"/>
      <c r="UAZ330" s="97"/>
      <c r="UBA330" s="97"/>
      <c r="UBB330" s="97"/>
      <c r="UBC330" s="97"/>
      <c r="UBD330" s="97"/>
      <c r="UBE330" s="97"/>
      <c r="UBF330" s="97"/>
      <c r="UBG330" s="97"/>
      <c r="UBH330" s="97"/>
      <c r="UBI330" s="97"/>
      <c r="UBJ330" s="97"/>
      <c r="UBK330" s="97"/>
      <c r="UBL330" s="97"/>
      <c r="UBM330" s="97"/>
      <c r="UBN330" s="97"/>
      <c r="UBO330" s="97"/>
      <c r="UBP330" s="97"/>
      <c r="UBQ330" s="97"/>
      <c r="UBR330" s="97"/>
      <c r="UBS330" s="97"/>
      <c r="UBT330" s="97"/>
      <c r="UBU330" s="97"/>
      <c r="UBV330" s="97"/>
      <c r="UBW330" s="97"/>
      <c r="UBX330" s="97"/>
      <c r="UBY330" s="97"/>
      <c r="UBZ330" s="97"/>
      <c r="UCA330" s="97"/>
      <c r="UCB330" s="97"/>
      <c r="UCC330" s="97"/>
      <c r="UCD330" s="97"/>
      <c r="UCE330" s="97"/>
      <c r="UCF330" s="97"/>
      <c r="UCG330" s="97"/>
      <c r="UCH330" s="97"/>
      <c r="UCI330" s="97"/>
      <c r="UCJ330" s="97"/>
      <c r="UCK330" s="97"/>
      <c r="UCL330" s="97"/>
      <c r="UCM330" s="97"/>
      <c r="UCN330" s="97"/>
      <c r="UCO330" s="97"/>
      <c r="UCP330" s="97"/>
      <c r="UCQ330" s="97"/>
      <c r="UCR330" s="97"/>
      <c r="UCS330" s="97"/>
      <c r="UCT330" s="97"/>
      <c r="UCU330" s="97"/>
      <c r="UCV330" s="97"/>
      <c r="UCW330" s="97"/>
      <c r="UCX330" s="97"/>
      <c r="UCY330" s="97"/>
      <c r="UCZ330" s="97"/>
      <c r="UDA330" s="97"/>
      <c r="UDB330" s="97"/>
      <c r="UDC330" s="97"/>
      <c r="UDD330" s="97"/>
      <c r="UDE330" s="97"/>
      <c r="UDF330" s="97"/>
      <c r="UDG330" s="97"/>
      <c r="UDH330" s="97"/>
      <c r="UDI330" s="97"/>
      <c r="UDJ330" s="97"/>
      <c r="UDK330" s="97"/>
      <c r="UDL330" s="97"/>
      <c r="UDM330" s="97"/>
      <c r="UDN330" s="97"/>
      <c r="UDO330" s="97"/>
      <c r="UDP330" s="97"/>
      <c r="UDQ330" s="97"/>
      <c r="UDR330" s="97"/>
      <c r="UDS330" s="97"/>
      <c r="UDT330" s="97"/>
      <c r="UDU330" s="97"/>
      <c r="UDV330" s="97"/>
      <c r="UDW330" s="97"/>
      <c r="UDX330" s="97"/>
      <c r="UDY330" s="97"/>
      <c r="UDZ330" s="97"/>
      <c r="UEA330" s="97"/>
      <c r="UEB330" s="97"/>
      <c r="UEC330" s="97"/>
      <c r="UED330" s="97"/>
      <c r="UEE330" s="97"/>
      <c r="UEF330" s="97"/>
      <c r="UEG330" s="97"/>
      <c r="UEH330" s="97"/>
      <c r="UEI330" s="97"/>
      <c r="UEJ330" s="97"/>
      <c r="UEK330" s="97"/>
      <c r="UEL330" s="97"/>
      <c r="UEM330" s="97"/>
      <c r="UEN330" s="97"/>
      <c r="UEO330" s="97"/>
      <c r="UEP330" s="97"/>
      <c r="UEQ330" s="97"/>
      <c r="UER330" s="97"/>
      <c r="UES330" s="97"/>
      <c r="UET330" s="97"/>
      <c r="UEU330" s="97"/>
      <c r="UEV330" s="97"/>
      <c r="UEW330" s="97"/>
      <c r="UEX330" s="97"/>
      <c r="UEY330" s="97"/>
      <c r="UEZ330" s="97"/>
      <c r="UFA330" s="97"/>
      <c r="UFB330" s="97"/>
      <c r="UFC330" s="97"/>
      <c r="UFD330" s="97"/>
      <c r="UFE330" s="97"/>
      <c r="UFF330" s="97"/>
      <c r="UFG330" s="97"/>
      <c r="UFH330" s="97"/>
      <c r="UFI330" s="97"/>
      <c r="UFJ330" s="97"/>
      <c r="UFK330" s="97"/>
      <c r="UFL330" s="97"/>
      <c r="UFM330" s="97"/>
      <c r="UFN330" s="97"/>
      <c r="UFO330" s="97"/>
      <c r="UFP330" s="97"/>
      <c r="UFQ330" s="97"/>
      <c r="UFR330" s="97"/>
      <c r="UFS330" s="97"/>
      <c r="UFT330" s="97"/>
      <c r="UFU330" s="97"/>
      <c r="UFV330" s="97"/>
      <c r="UFW330" s="97"/>
      <c r="UFX330" s="97"/>
      <c r="UFY330" s="97"/>
      <c r="UFZ330" s="97"/>
      <c r="UGA330" s="97"/>
      <c r="UGB330" s="97"/>
      <c r="UGC330" s="97"/>
      <c r="UGD330" s="97"/>
      <c r="UGE330" s="97"/>
      <c r="UGF330" s="97"/>
      <c r="UGG330" s="97"/>
      <c r="UGH330" s="97"/>
      <c r="UGI330" s="97"/>
      <c r="UGJ330" s="97"/>
      <c r="UGK330" s="97"/>
      <c r="UGL330" s="97"/>
      <c r="UGM330" s="97"/>
      <c r="UGN330" s="97"/>
      <c r="UGO330" s="97"/>
      <c r="UGP330" s="97"/>
      <c r="UGQ330" s="97"/>
      <c r="UGR330" s="97"/>
      <c r="UGS330" s="97"/>
      <c r="UGT330" s="97"/>
      <c r="UGU330" s="97"/>
      <c r="UGV330" s="97"/>
      <c r="UGW330" s="97"/>
      <c r="UGX330" s="97"/>
      <c r="UGY330" s="97"/>
      <c r="UGZ330" s="97"/>
      <c r="UHA330" s="97"/>
      <c r="UHB330" s="97"/>
      <c r="UHC330" s="97"/>
      <c r="UHD330" s="97"/>
      <c r="UHE330" s="97"/>
      <c r="UHF330" s="97"/>
      <c r="UHG330" s="97"/>
      <c r="UHH330" s="97"/>
      <c r="UHI330" s="97"/>
      <c r="UHJ330" s="97"/>
      <c r="UHK330" s="97"/>
      <c r="UHL330" s="97"/>
      <c r="UHM330" s="97"/>
      <c r="UHN330" s="97"/>
      <c r="UHO330" s="97"/>
      <c r="UHP330" s="97"/>
      <c r="UHQ330" s="97"/>
      <c r="UHR330" s="97"/>
      <c r="UHS330" s="97"/>
      <c r="UHT330" s="97"/>
      <c r="UHU330" s="97"/>
      <c r="UHV330" s="97"/>
      <c r="UHW330" s="97"/>
      <c r="UHX330" s="97"/>
      <c r="UHY330" s="97"/>
      <c r="UHZ330" s="97"/>
      <c r="UIA330" s="97"/>
      <c r="UIB330" s="97"/>
      <c r="UIC330" s="97"/>
      <c r="UID330" s="97"/>
      <c r="UIE330" s="97"/>
      <c r="UIF330" s="97"/>
      <c r="UIG330" s="97"/>
      <c r="UIH330" s="97"/>
      <c r="UII330" s="97"/>
      <c r="UIJ330" s="97"/>
      <c r="UIK330" s="97"/>
      <c r="UIL330" s="97"/>
      <c r="UIM330" s="97"/>
      <c r="UIN330" s="97"/>
      <c r="UIO330" s="97"/>
      <c r="UIP330" s="97"/>
      <c r="UIQ330" s="97"/>
      <c r="UIR330" s="97"/>
      <c r="UIS330" s="97"/>
      <c r="UIT330" s="97"/>
      <c r="UIU330" s="97"/>
      <c r="UIV330" s="97"/>
      <c r="UIW330" s="97"/>
      <c r="UIX330" s="97"/>
      <c r="UIY330" s="97"/>
      <c r="UIZ330" s="97"/>
      <c r="UJA330" s="97"/>
      <c r="UJB330" s="97"/>
      <c r="UJC330" s="97"/>
      <c r="UJD330" s="97"/>
      <c r="UJE330" s="97"/>
      <c r="UJF330" s="97"/>
      <c r="UJG330" s="97"/>
      <c r="UJH330" s="97"/>
      <c r="UJI330" s="97"/>
      <c r="UJJ330" s="97"/>
      <c r="UJK330" s="97"/>
      <c r="UJL330" s="97"/>
      <c r="UJM330" s="97"/>
      <c r="UJN330" s="97"/>
      <c r="UJO330" s="97"/>
      <c r="UJP330" s="97"/>
      <c r="UJQ330" s="97"/>
      <c r="UJR330" s="97"/>
      <c r="UJS330" s="97"/>
      <c r="UJT330" s="97"/>
      <c r="UJU330" s="97"/>
      <c r="UJV330" s="97"/>
      <c r="UJW330" s="97"/>
      <c r="UJX330" s="97"/>
      <c r="UJY330" s="97"/>
      <c r="UJZ330" s="97"/>
      <c r="UKA330" s="97"/>
      <c r="UKB330" s="97"/>
      <c r="UKC330" s="97"/>
      <c r="UKD330" s="97"/>
      <c r="UKE330" s="97"/>
      <c r="UKF330" s="97"/>
      <c r="UKG330" s="97"/>
      <c r="UKH330" s="97"/>
      <c r="UKI330" s="97"/>
      <c r="UKJ330" s="97"/>
      <c r="UKK330" s="97"/>
      <c r="UKL330" s="97"/>
      <c r="UKM330" s="97"/>
      <c r="UKN330" s="97"/>
      <c r="UKO330" s="97"/>
      <c r="UKP330" s="97"/>
      <c r="UKQ330" s="97"/>
      <c r="UKR330" s="97"/>
      <c r="UKS330" s="97"/>
      <c r="UKT330" s="97"/>
      <c r="UKU330" s="97"/>
      <c r="UKV330" s="97"/>
      <c r="UKW330" s="97"/>
      <c r="UKX330" s="97"/>
      <c r="UKY330" s="97"/>
      <c r="UKZ330" s="97"/>
      <c r="ULA330" s="97"/>
      <c r="ULB330" s="97"/>
      <c r="ULC330" s="97"/>
      <c r="ULD330" s="97"/>
      <c r="ULE330" s="97"/>
      <c r="ULF330" s="97"/>
      <c r="ULG330" s="97"/>
      <c r="ULH330" s="97"/>
      <c r="ULI330" s="97"/>
      <c r="ULJ330" s="97"/>
      <c r="ULK330" s="97"/>
      <c r="ULL330" s="97"/>
      <c r="ULM330" s="97"/>
      <c r="ULN330" s="97"/>
      <c r="ULO330" s="97"/>
      <c r="ULP330" s="97"/>
      <c r="ULQ330" s="97"/>
      <c r="ULR330" s="97"/>
      <c r="ULS330" s="97"/>
      <c r="ULT330" s="97"/>
      <c r="ULU330" s="97"/>
      <c r="ULV330" s="97"/>
      <c r="ULW330" s="97"/>
      <c r="ULX330" s="97"/>
      <c r="ULY330" s="97"/>
      <c r="ULZ330" s="97"/>
      <c r="UMA330" s="97"/>
      <c r="UMB330" s="97"/>
      <c r="UMC330" s="97"/>
      <c r="UMD330" s="97"/>
      <c r="UME330" s="97"/>
      <c r="UMF330" s="97"/>
      <c r="UMG330" s="97"/>
      <c r="UMH330" s="97"/>
      <c r="UMI330" s="97"/>
      <c r="UMJ330" s="97"/>
      <c r="UMK330" s="97"/>
      <c r="UML330" s="97"/>
      <c r="UMM330" s="97"/>
      <c r="UMN330" s="97"/>
      <c r="UMO330" s="97"/>
      <c r="UMP330" s="97"/>
      <c r="UMQ330" s="97"/>
      <c r="UMR330" s="97"/>
      <c r="UMS330" s="97"/>
      <c r="UMT330" s="97"/>
      <c r="UMU330" s="97"/>
      <c r="UMV330" s="97"/>
      <c r="UMW330" s="97"/>
      <c r="UMX330" s="97"/>
      <c r="UMY330" s="97"/>
      <c r="UMZ330" s="97"/>
      <c r="UNA330" s="97"/>
      <c r="UNB330" s="97"/>
      <c r="UNC330" s="97"/>
      <c r="UND330" s="97"/>
      <c r="UNE330" s="97"/>
      <c r="UNF330" s="97"/>
      <c r="UNG330" s="97"/>
      <c r="UNH330" s="97"/>
      <c r="UNI330" s="97"/>
      <c r="UNJ330" s="97"/>
      <c r="UNK330" s="97"/>
      <c r="UNL330" s="97"/>
      <c r="UNM330" s="97"/>
      <c r="UNN330" s="97"/>
      <c r="UNO330" s="97"/>
      <c r="UNP330" s="97"/>
      <c r="UNQ330" s="97"/>
      <c r="UNR330" s="97"/>
      <c r="UNS330" s="97"/>
      <c r="UNT330" s="97"/>
      <c r="UNU330" s="97"/>
      <c r="UNV330" s="97"/>
      <c r="UNW330" s="97"/>
      <c r="UNX330" s="97"/>
      <c r="UNY330" s="97"/>
      <c r="UNZ330" s="97"/>
      <c r="UOA330" s="97"/>
      <c r="UOB330" s="97"/>
      <c r="UOC330" s="97"/>
      <c r="UOD330" s="97"/>
      <c r="UOE330" s="97"/>
      <c r="UOF330" s="97"/>
      <c r="UOG330" s="97"/>
      <c r="UOH330" s="97"/>
      <c r="UOI330" s="97"/>
      <c r="UOJ330" s="97"/>
      <c r="UOK330" s="97"/>
      <c r="UOL330" s="97"/>
      <c r="UOM330" s="97"/>
      <c r="UON330" s="97"/>
      <c r="UOO330" s="97"/>
      <c r="UOP330" s="97"/>
      <c r="UOQ330" s="97"/>
      <c r="UOR330" s="97"/>
      <c r="UOS330" s="97"/>
      <c r="UOT330" s="97"/>
      <c r="UOU330" s="97"/>
      <c r="UOV330" s="97"/>
      <c r="UOW330" s="97"/>
      <c r="UOX330" s="97"/>
      <c r="UOY330" s="97"/>
      <c r="UOZ330" s="97"/>
      <c r="UPA330" s="97"/>
      <c r="UPB330" s="97"/>
      <c r="UPC330" s="97"/>
      <c r="UPD330" s="97"/>
      <c r="UPE330" s="97"/>
      <c r="UPF330" s="97"/>
      <c r="UPG330" s="97"/>
      <c r="UPH330" s="97"/>
      <c r="UPI330" s="97"/>
      <c r="UPJ330" s="97"/>
      <c r="UPK330" s="97"/>
      <c r="UPL330" s="97"/>
      <c r="UPM330" s="97"/>
      <c r="UPN330" s="97"/>
      <c r="UPO330" s="97"/>
      <c r="UPP330" s="97"/>
      <c r="UPQ330" s="97"/>
      <c r="UPR330" s="97"/>
      <c r="UPS330" s="97"/>
      <c r="UPT330" s="97"/>
      <c r="UPU330" s="97"/>
      <c r="UPV330" s="97"/>
      <c r="UPW330" s="97"/>
      <c r="UPX330" s="97"/>
      <c r="UPY330" s="97"/>
      <c r="UPZ330" s="97"/>
      <c r="UQA330" s="97"/>
      <c r="UQB330" s="97"/>
      <c r="UQC330" s="97"/>
      <c r="UQD330" s="97"/>
      <c r="UQE330" s="97"/>
      <c r="UQF330" s="97"/>
      <c r="UQG330" s="97"/>
      <c r="UQH330" s="97"/>
      <c r="UQI330" s="97"/>
      <c r="UQJ330" s="97"/>
      <c r="UQK330" s="97"/>
      <c r="UQL330" s="97"/>
      <c r="UQM330" s="97"/>
      <c r="UQN330" s="97"/>
      <c r="UQO330" s="97"/>
      <c r="UQP330" s="97"/>
      <c r="UQQ330" s="97"/>
      <c r="UQR330" s="97"/>
      <c r="UQS330" s="97"/>
      <c r="UQT330" s="97"/>
      <c r="UQU330" s="97"/>
      <c r="UQV330" s="97"/>
      <c r="UQW330" s="97"/>
      <c r="UQX330" s="97"/>
      <c r="UQY330" s="97"/>
      <c r="UQZ330" s="97"/>
      <c r="URA330" s="97"/>
      <c r="URB330" s="97"/>
      <c r="URC330" s="97"/>
      <c r="URD330" s="97"/>
      <c r="URE330" s="97"/>
      <c r="URF330" s="97"/>
      <c r="URG330" s="97"/>
      <c r="URH330" s="97"/>
      <c r="URI330" s="97"/>
      <c r="URJ330" s="97"/>
      <c r="URK330" s="97"/>
      <c r="URL330" s="97"/>
      <c r="URM330" s="97"/>
      <c r="URN330" s="97"/>
      <c r="URO330" s="97"/>
      <c r="URP330" s="97"/>
      <c r="URQ330" s="97"/>
      <c r="URR330" s="97"/>
      <c r="URS330" s="97"/>
      <c r="URT330" s="97"/>
      <c r="URU330" s="97"/>
      <c r="URV330" s="97"/>
      <c r="URW330" s="97"/>
      <c r="URX330" s="97"/>
      <c r="URY330" s="97"/>
      <c r="URZ330" s="97"/>
      <c r="USA330" s="97"/>
      <c r="USB330" s="97"/>
      <c r="USC330" s="97"/>
      <c r="USD330" s="97"/>
      <c r="USE330" s="97"/>
      <c r="USF330" s="97"/>
      <c r="USG330" s="97"/>
      <c r="USH330" s="97"/>
      <c r="USI330" s="97"/>
      <c r="USJ330" s="97"/>
      <c r="USK330" s="97"/>
      <c r="USL330" s="97"/>
      <c r="USM330" s="97"/>
      <c r="USN330" s="97"/>
      <c r="USO330" s="97"/>
      <c r="USP330" s="97"/>
      <c r="USQ330" s="97"/>
      <c r="USR330" s="97"/>
      <c r="USS330" s="97"/>
      <c r="UST330" s="97"/>
      <c r="USU330" s="97"/>
      <c r="USV330" s="97"/>
      <c r="USW330" s="97"/>
      <c r="USX330" s="97"/>
      <c r="USY330" s="97"/>
      <c r="USZ330" s="97"/>
      <c r="UTA330" s="97"/>
      <c r="UTB330" s="97"/>
      <c r="UTC330" s="97"/>
      <c r="UTD330" s="97"/>
      <c r="UTE330" s="97"/>
      <c r="UTF330" s="97"/>
      <c r="UTG330" s="97"/>
      <c r="UTH330" s="97"/>
      <c r="UTI330" s="97"/>
      <c r="UTJ330" s="97"/>
      <c r="UTK330" s="97"/>
      <c r="UTL330" s="97"/>
      <c r="UTM330" s="97"/>
      <c r="UTN330" s="97"/>
      <c r="UTO330" s="97"/>
      <c r="UTP330" s="97"/>
      <c r="UTQ330" s="97"/>
      <c r="UTR330" s="97"/>
      <c r="UTS330" s="97"/>
      <c r="UTT330" s="97"/>
      <c r="UTU330" s="97"/>
      <c r="UTV330" s="97"/>
      <c r="UTW330" s="97"/>
      <c r="UTX330" s="97"/>
      <c r="UTY330" s="97"/>
      <c r="UTZ330" s="97"/>
      <c r="UUA330" s="97"/>
      <c r="UUB330" s="97"/>
      <c r="UUC330" s="97"/>
      <c r="UUD330" s="97"/>
      <c r="UUE330" s="97"/>
      <c r="UUF330" s="97"/>
      <c r="UUG330" s="97"/>
      <c r="UUH330" s="97"/>
      <c r="UUI330" s="97"/>
      <c r="UUJ330" s="97"/>
      <c r="UUK330" s="97"/>
      <c r="UUL330" s="97"/>
      <c r="UUM330" s="97"/>
      <c r="UUN330" s="97"/>
      <c r="UUO330" s="97"/>
      <c r="UUP330" s="97"/>
      <c r="UUQ330" s="97"/>
      <c r="UUR330" s="97"/>
      <c r="UUS330" s="97"/>
      <c r="UUT330" s="97"/>
      <c r="UUU330" s="97"/>
      <c r="UUV330" s="97"/>
      <c r="UUW330" s="97"/>
      <c r="UUX330" s="97"/>
      <c r="UUY330" s="97"/>
      <c r="UUZ330" s="97"/>
      <c r="UVA330" s="97"/>
      <c r="UVB330" s="97"/>
      <c r="UVC330" s="97"/>
      <c r="UVD330" s="97"/>
      <c r="UVE330" s="97"/>
      <c r="UVF330" s="97"/>
      <c r="UVG330" s="97"/>
      <c r="UVH330" s="97"/>
      <c r="UVI330" s="97"/>
      <c r="UVJ330" s="97"/>
      <c r="UVK330" s="97"/>
      <c r="UVL330" s="97"/>
      <c r="UVM330" s="97"/>
      <c r="UVN330" s="97"/>
      <c r="UVO330" s="97"/>
      <c r="UVP330" s="97"/>
      <c r="UVQ330" s="97"/>
      <c r="UVR330" s="97"/>
      <c r="UVS330" s="97"/>
      <c r="UVT330" s="97"/>
      <c r="UVU330" s="97"/>
      <c r="UVV330" s="97"/>
      <c r="UVW330" s="97"/>
      <c r="UVX330" s="97"/>
      <c r="UVY330" s="97"/>
      <c r="UVZ330" s="97"/>
      <c r="UWA330" s="97"/>
      <c r="UWB330" s="97"/>
      <c r="UWC330" s="97"/>
      <c r="UWD330" s="97"/>
      <c r="UWE330" s="97"/>
      <c r="UWF330" s="97"/>
      <c r="UWG330" s="97"/>
      <c r="UWH330" s="97"/>
      <c r="UWI330" s="97"/>
      <c r="UWJ330" s="97"/>
      <c r="UWK330" s="97"/>
      <c r="UWL330" s="97"/>
      <c r="UWM330" s="97"/>
      <c r="UWN330" s="97"/>
      <c r="UWO330" s="97"/>
      <c r="UWP330" s="97"/>
      <c r="UWQ330" s="97"/>
      <c r="UWR330" s="97"/>
      <c r="UWS330" s="97"/>
      <c r="UWT330" s="97"/>
      <c r="UWU330" s="97"/>
      <c r="UWV330" s="97"/>
      <c r="UWW330" s="97"/>
      <c r="UWX330" s="97"/>
      <c r="UWY330" s="97"/>
      <c r="UWZ330" s="97"/>
      <c r="UXA330" s="97"/>
      <c r="UXB330" s="97"/>
      <c r="UXC330" s="97"/>
      <c r="UXD330" s="97"/>
      <c r="UXE330" s="97"/>
      <c r="UXF330" s="97"/>
      <c r="UXG330" s="97"/>
      <c r="UXH330" s="97"/>
      <c r="UXI330" s="97"/>
      <c r="UXJ330" s="97"/>
      <c r="UXK330" s="97"/>
      <c r="UXL330" s="97"/>
      <c r="UXM330" s="97"/>
      <c r="UXN330" s="97"/>
      <c r="UXO330" s="97"/>
      <c r="UXP330" s="97"/>
      <c r="UXQ330" s="97"/>
      <c r="UXR330" s="97"/>
      <c r="UXS330" s="97"/>
      <c r="UXT330" s="97"/>
      <c r="UXU330" s="97"/>
      <c r="UXV330" s="97"/>
      <c r="UXW330" s="97"/>
      <c r="UXX330" s="97"/>
      <c r="UXY330" s="97"/>
      <c r="UXZ330" s="97"/>
      <c r="UYA330" s="97"/>
      <c r="UYB330" s="97"/>
      <c r="UYC330" s="97"/>
      <c r="UYD330" s="97"/>
      <c r="UYE330" s="97"/>
      <c r="UYF330" s="97"/>
      <c r="UYG330" s="97"/>
      <c r="UYH330" s="97"/>
      <c r="UYI330" s="97"/>
      <c r="UYJ330" s="97"/>
      <c r="UYK330" s="97"/>
      <c r="UYL330" s="97"/>
      <c r="UYM330" s="97"/>
      <c r="UYN330" s="97"/>
      <c r="UYO330" s="97"/>
      <c r="UYP330" s="97"/>
      <c r="UYQ330" s="97"/>
      <c r="UYR330" s="97"/>
      <c r="UYS330" s="97"/>
      <c r="UYT330" s="97"/>
      <c r="UYU330" s="97"/>
      <c r="UYV330" s="97"/>
      <c r="UYW330" s="97"/>
      <c r="UYX330" s="97"/>
      <c r="UYY330" s="97"/>
      <c r="UYZ330" s="97"/>
      <c r="UZA330" s="97"/>
      <c r="UZB330" s="97"/>
      <c r="UZC330" s="97"/>
      <c r="UZD330" s="97"/>
      <c r="UZE330" s="97"/>
      <c r="UZF330" s="97"/>
      <c r="UZG330" s="97"/>
      <c r="UZH330" s="97"/>
      <c r="UZI330" s="97"/>
      <c r="UZJ330" s="97"/>
      <c r="UZK330" s="97"/>
      <c r="UZL330" s="97"/>
      <c r="UZM330" s="97"/>
      <c r="UZN330" s="97"/>
      <c r="UZO330" s="97"/>
      <c r="UZP330" s="97"/>
      <c r="UZQ330" s="97"/>
      <c r="UZR330" s="97"/>
      <c r="UZS330" s="97"/>
      <c r="UZT330" s="97"/>
      <c r="UZU330" s="97"/>
      <c r="UZV330" s="97"/>
      <c r="UZW330" s="97"/>
      <c r="UZX330" s="97"/>
      <c r="UZY330" s="97"/>
      <c r="UZZ330" s="97"/>
      <c r="VAA330" s="97"/>
      <c r="VAB330" s="97"/>
      <c r="VAC330" s="97"/>
      <c r="VAD330" s="97"/>
      <c r="VAE330" s="97"/>
      <c r="VAF330" s="97"/>
      <c r="VAG330" s="97"/>
      <c r="VAH330" s="97"/>
      <c r="VAI330" s="97"/>
      <c r="VAJ330" s="97"/>
      <c r="VAK330" s="97"/>
      <c r="VAL330" s="97"/>
      <c r="VAM330" s="97"/>
      <c r="VAN330" s="97"/>
      <c r="VAO330" s="97"/>
      <c r="VAP330" s="97"/>
      <c r="VAQ330" s="97"/>
      <c r="VAR330" s="97"/>
      <c r="VAS330" s="97"/>
      <c r="VAT330" s="97"/>
      <c r="VAU330" s="97"/>
      <c r="VAV330" s="97"/>
      <c r="VAW330" s="97"/>
      <c r="VAX330" s="97"/>
      <c r="VAY330" s="97"/>
      <c r="VAZ330" s="97"/>
      <c r="VBA330" s="97"/>
      <c r="VBB330" s="97"/>
      <c r="VBC330" s="97"/>
      <c r="VBD330" s="97"/>
      <c r="VBE330" s="97"/>
      <c r="VBF330" s="97"/>
      <c r="VBG330" s="97"/>
      <c r="VBH330" s="97"/>
      <c r="VBI330" s="97"/>
      <c r="VBJ330" s="97"/>
      <c r="VBK330" s="97"/>
      <c r="VBL330" s="97"/>
      <c r="VBM330" s="97"/>
      <c r="VBN330" s="97"/>
      <c r="VBO330" s="97"/>
      <c r="VBP330" s="97"/>
      <c r="VBQ330" s="97"/>
      <c r="VBR330" s="97"/>
      <c r="VBS330" s="97"/>
      <c r="VBT330" s="97"/>
      <c r="VBU330" s="97"/>
      <c r="VBV330" s="97"/>
      <c r="VBW330" s="97"/>
      <c r="VBX330" s="97"/>
      <c r="VBY330" s="97"/>
      <c r="VBZ330" s="97"/>
      <c r="VCA330" s="97"/>
      <c r="VCB330" s="97"/>
      <c r="VCC330" s="97"/>
      <c r="VCD330" s="97"/>
      <c r="VCE330" s="97"/>
      <c r="VCF330" s="97"/>
      <c r="VCG330" s="97"/>
      <c r="VCH330" s="97"/>
      <c r="VCI330" s="97"/>
      <c r="VCJ330" s="97"/>
      <c r="VCK330" s="97"/>
      <c r="VCL330" s="97"/>
      <c r="VCM330" s="97"/>
      <c r="VCN330" s="97"/>
      <c r="VCO330" s="97"/>
      <c r="VCP330" s="97"/>
      <c r="VCQ330" s="97"/>
      <c r="VCR330" s="97"/>
      <c r="VCS330" s="97"/>
      <c r="VCT330" s="97"/>
      <c r="VCU330" s="97"/>
      <c r="VCV330" s="97"/>
      <c r="VCW330" s="97"/>
      <c r="VCX330" s="97"/>
      <c r="VCY330" s="97"/>
      <c r="VCZ330" s="97"/>
      <c r="VDA330" s="97"/>
      <c r="VDB330" s="97"/>
      <c r="VDC330" s="97"/>
      <c r="VDD330" s="97"/>
      <c r="VDE330" s="97"/>
      <c r="VDF330" s="97"/>
      <c r="VDG330" s="97"/>
      <c r="VDH330" s="97"/>
      <c r="VDI330" s="97"/>
      <c r="VDJ330" s="97"/>
      <c r="VDK330" s="97"/>
      <c r="VDL330" s="97"/>
      <c r="VDM330" s="97"/>
      <c r="VDN330" s="97"/>
      <c r="VDO330" s="97"/>
      <c r="VDP330" s="97"/>
      <c r="VDQ330" s="97"/>
      <c r="VDR330" s="97"/>
      <c r="VDS330" s="97"/>
      <c r="VDT330" s="97"/>
      <c r="VDU330" s="97"/>
      <c r="VDV330" s="97"/>
      <c r="VDW330" s="97"/>
      <c r="VDX330" s="97"/>
      <c r="VDY330" s="97"/>
      <c r="VDZ330" s="97"/>
      <c r="VEA330" s="97"/>
      <c r="VEB330" s="97"/>
      <c r="VEC330" s="97"/>
      <c r="VED330" s="97"/>
      <c r="VEE330" s="97"/>
      <c r="VEF330" s="97"/>
      <c r="VEG330" s="97"/>
      <c r="VEH330" s="97"/>
      <c r="VEI330" s="97"/>
      <c r="VEJ330" s="97"/>
      <c r="VEK330" s="97"/>
      <c r="VEL330" s="97"/>
      <c r="VEM330" s="97"/>
      <c r="VEN330" s="97"/>
      <c r="VEO330" s="97"/>
      <c r="VEP330" s="97"/>
      <c r="VEQ330" s="97"/>
      <c r="VER330" s="97"/>
      <c r="VES330" s="97"/>
      <c r="VET330" s="97"/>
      <c r="VEU330" s="97"/>
      <c r="VEV330" s="97"/>
      <c r="VEW330" s="97"/>
      <c r="VEX330" s="97"/>
      <c r="VEY330" s="97"/>
      <c r="VEZ330" s="97"/>
      <c r="VFA330" s="97"/>
      <c r="VFB330" s="97"/>
      <c r="VFC330" s="97"/>
      <c r="VFD330" s="97"/>
      <c r="VFE330" s="97"/>
      <c r="VFF330" s="97"/>
      <c r="VFG330" s="97"/>
      <c r="VFH330" s="97"/>
      <c r="VFI330" s="97"/>
      <c r="VFJ330" s="97"/>
      <c r="VFK330" s="97"/>
      <c r="VFL330" s="97"/>
      <c r="VFM330" s="97"/>
      <c r="VFN330" s="97"/>
      <c r="VFO330" s="97"/>
      <c r="VFP330" s="97"/>
      <c r="VFQ330" s="97"/>
      <c r="VFR330" s="97"/>
      <c r="VFS330" s="97"/>
      <c r="VFT330" s="97"/>
      <c r="VFU330" s="97"/>
      <c r="VFV330" s="97"/>
      <c r="VFW330" s="97"/>
      <c r="VFX330" s="97"/>
      <c r="VFY330" s="97"/>
      <c r="VFZ330" s="97"/>
      <c r="VGA330" s="97"/>
      <c r="VGB330" s="97"/>
      <c r="VGC330" s="97"/>
      <c r="VGD330" s="97"/>
      <c r="VGE330" s="97"/>
      <c r="VGF330" s="97"/>
      <c r="VGG330" s="97"/>
      <c r="VGH330" s="97"/>
      <c r="VGI330" s="97"/>
      <c r="VGJ330" s="97"/>
      <c r="VGK330" s="97"/>
      <c r="VGL330" s="97"/>
      <c r="VGM330" s="97"/>
      <c r="VGN330" s="97"/>
      <c r="VGO330" s="97"/>
      <c r="VGP330" s="97"/>
      <c r="VGQ330" s="97"/>
      <c r="VGR330" s="97"/>
      <c r="VGS330" s="97"/>
      <c r="VGT330" s="97"/>
      <c r="VGU330" s="97"/>
      <c r="VGV330" s="97"/>
      <c r="VGW330" s="97"/>
      <c r="VGX330" s="97"/>
      <c r="VGY330" s="97"/>
      <c r="VGZ330" s="97"/>
      <c r="VHA330" s="97"/>
      <c r="VHB330" s="97"/>
      <c r="VHC330" s="97"/>
      <c r="VHD330" s="97"/>
      <c r="VHE330" s="97"/>
      <c r="VHF330" s="97"/>
      <c r="VHG330" s="97"/>
      <c r="VHH330" s="97"/>
      <c r="VHI330" s="97"/>
      <c r="VHJ330" s="97"/>
      <c r="VHK330" s="97"/>
      <c r="VHL330" s="97"/>
      <c r="VHM330" s="97"/>
      <c r="VHN330" s="97"/>
      <c r="VHO330" s="97"/>
      <c r="VHP330" s="97"/>
      <c r="VHQ330" s="97"/>
      <c r="VHR330" s="97"/>
      <c r="VHS330" s="97"/>
      <c r="VHT330" s="97"/>
      <c r="VHU330" s="97"/>
      <c r="VHV330" s="97"/>
      <c r="VHW330" s="97"/>
      <c r="VHX330" s="97"/>
      <c r="VHY330" s="97"/>
      <c r="VHZ330" s="97"/>
      <c r="VIA330" s="97"/>
      <c r="VIB330" s="97"/>
      <c r="VIC330" s="97"/>
      <c r="VID330" s="97"/>
      <c r="VIE330" s="97"/>
      <c r="VIF330" s="97"/>
      <c r="VIG330" s="97"/>
      <c r="VIH330" s="97"/>
      <c r="VII330" s="97"/>
      <c r="VIJ330" s="97"/>
      <c r="VIK330" s="97"/>
      <c r="VIL330" s="97"/>
      <c r="VIM330" s="97"/>
      <c r="VIN330" s="97"/>
      <c r="VIO330" s="97"/>
      <c r="VIP330" s="97"/>
      <c r="VIQ330" s="97"/>
      <c r="VIR330" s="97"/>
      <c r="VIS330" s="97"/>
      <c r="VIT330" s="97"/>
      <c r="VIU330" s="97"/>
      <c r="VIV330" s="97"/>
      <c r="VIW330" s="97"/>
      <c r="VIX330" s="97"/>
      <c r="VIY330" s="97"/>
      <c r="VIZ330" s="97"/>
      <c r="VJA330" s="97"/>
      <c r="VJB330" s="97"/>
      <c r="VJC330" s="97"/>
      <c r="VJD330" s="97"/>
      <c r="VJE330" s="97"/>
      <c r="VJF330" s="97"/>
      <c r="VJG330" s="97"/>
      <c r="VJH330" s="97"/>
      <c r="VJI330" s="97"/>
      <c r="VJJ330" s="97"/>
      <c r="VJK330" s="97"/>
      <c r="VJL330" s="97"/>
      <c r="VJM330" s="97"/>
      <c r="VJN330" s="97"/>
      <c r="VJO330" s="97"/>
      <c r="VJP330" s="97"/>
      <c r="VJQ330" s="97"/>
      <c r="VJR330" s="97"/>
      <c r="VJS330" s="97"/>
      <c r="VJT330" s="97"/>
      <c r="VJU330" s="97"/>
      <c r="VJV330" s="97"/>
      <c r="VJW330" s="97"/>
      <c r="VJX330" s="97"/>
      <c r="VJY330" s="97"/>
      <c r="VJZ330" s="97"/>
      <c r="VKA330" s="97"/>
      <c r="VKB330" s="97"/>
      <c r="VKC330" s="97"/>
      <c r="VKD330" s="97"/>
      <c r="VKE330" s="97"/>
      <c r="VKF330" s="97"/>
      <c r="VKG330" s="97"/>
      <c r="VKH330" s="97"/>
      <c r="VKI330" s="97"/>
      <c r="VKJ330" s="97"/>
      <c r="VKK330" s="97"/>
      <c r="VKL330" s="97"/>
      <c r="VKM330" s="97"/>
      <c r="VKN330" s="97"/>
      <c r="VKO330" s="97"/>
      <c r="VKP330" s="97"/>
      <c r="VKQ330" s="97"/>
      <c r="VKR330" s="97"/>
      <c r="VKS330" s="97"/>
      <c r="VKT330" s="97"/>
      <c r="VKU330" s="97"/>
      <c r="VKV330" s="97"/>
      <c r="VKW330" s="97"/>
      <c r="VKX330" s="97"/>
      <c r="VKY330" s="97"/>
      <c r="VKZ330" s="97"/>
      <c r="VLA330" s="97"/>
      <c r="VLB330" s="97"/>
      <c r="VLC330" s="97"/>
      <c r="VLD330" s="97"/>
      <c r="VLE330" s="97"/>
      <c r="VLF330" s="97"/>
      <c r="VLG330" s="97"/>
      <c r="VLH330" s="97"/>
      <c r="VLI330" s="97"/>
      <c r="VLJ330" s="97"/>
      <c r="VLK330" s="97"/>
      <c r="VLL330" s="97"/>
      <c r="VLM330" s="97"/>
      <c r="VLN330" s="97"/>
      <c r="VLO330" s="97"/>
      <c r="VLP330" s="97"/>
      <c r="VLQ330" s="97"/>
      <c r="VLR330" s="97"/>
      <c r="VLS330" s="97"/>
      <c r="VLT330" s="97"/>
      <c r="VLU330" s="97"/>
      <c r="VLV330" s="97"/>
      <c r="VLW330" s="97"/>
      <c r="VLX330" s="97"/>
      <c r="VLY330" s="97"/>
      <c r="VLZ330" s="97"/>
      <c r="VMA330" s="97"/>
      <c r="VMB330" s="97"/>
      <c r="VMC330" s="97"/>
      <c r="VMD330" s="97"/>
      <c r="VME330" s="97"/>
      <c r="VMF330" s="97"/>
      <c r="VMG330" s="97"/>
      <c r="VMH330" s="97"/>
      <c r="VMI330" s="97"/>
      <c r="VMJ330" s="97"/>
      <c r="VMK330" s="97"/>
      <c r="VML330" s="97"/>
      <c r="VMM330" s="97"/>
      <c r="VMN330" s="97"/>
      <c r="VMO330" s="97"/>
      <c r="VMP330" s="97"/>
      <c r="VMQ330" s="97"/>
      <c r="VMR330" s="97"/>
      <c r="VMS330" s="97"/>
      <c r="VMT330" s="97"/>
      <c r="VMU330" s="97"/>
      <c r="VMV330" s="97"/>
      <c r="VMW330" s="97"/>
      <c r="VMX330" s="97"/>
      <c r="VMY330" s="97"/>
      <c r="VMZ330" s="97"/>
      <c r="VNA330" s="97"/>
      <c r="VNB330" s="97"/>
      <c r="VNC330" s="97"/>
      <c r="VND330" s="97"/>
      <c r="VNE330" s="97"/>
      <c r="VNF330" s="97"/>
      <c r="VNG330" s="97"/>
      <c r="VNH330" s="97"/>
      <c r="VNI330" s="97"/>
      <c r="VNJ330" s="97"/>
      <c r="VNK330" s="97"/>
      <c r="VNL330" s="97"/>
      <c r="VNM330" s="97"/>
      <c r="VNN330" s="97"/>
      <c r="VNO330" s="97"/>
      <c r="VNP330" s="97"/>
      <c r="VNQ330" s="97"/>
      <c r="VNR330" s="97"/>
      <c r="VNS330" s="97"/>
      <c r="VNT330" s="97"/>
      <c r="VNU330" s="97"/>
      <c r="VNV330" s="97"/>
      <c r="VNW330" s="97"/>
      <c r="VNX330" s="97"/>
      <c r="VNY330" s="97"/>
      <c r="VNZ330" s="97"/>
      <c r="VOA330" s="97"/>
      <c r="VOB330" s="97"/>
      <c r="VOC330" s="97"/>
      <c r="VOD330" s="97"/>
      <c r="VOE330" s="97"/>
      <c r="VOF330" s="97"/>
      <c r="VOG330" s="97"/>
      <c r="VOH330" s="97"/>
      <c r="VOI330" s="97"/>
      <c r="VOJ330" s="97"/>
      <c r="VOK330" s="97"/>
      <c r="VOL330" s="97"/>
      <c r="VOM330" s="97"/>
      <c r="VON330" s="97"/>
      <c r="VOO330" s="97"/>
      <c r="VOP330" s="97"/>
      <c r="VOQ330" s="97"/>
      <c r="VOR330" s="97"/>
      <c r="VOS330" s="97"/>
      <c r="VOT330" s="97"/>
      <c r="VOU330" s="97"/>
      <c r="VOV330" s="97"/>
      <c r="VOW330" s="97"/>
      <c r="VOX330" s="97"/>
      <c r="VOY330" s="97"/>
      <c r="VOZ330" s="97"/>
      <c r="VPA330" s="97"/>
      <c r="VPB330" s="97"/>
      <c r="VPC330" s="97"/>
      <c r="VPD330" s="97"/>
      <c r="VPE330" s="97"/>
      <c r="VPF330" s="97"/>
      <c r="VPG330" s="97"/>
      <c r="VPH330" s="97"/>
      <c r="VPI330" s="97"/>
      <c r="VPJ330" s="97"/>
      <c r="VPK330" s="97"/>
      <c r="VPL330" s="97"/>
      <c r="VPM330" s="97"/>
      <c r="VPN330" s="97"/>
      <c r="VPO330" s="97"/>
      <c r="VPP330" s="97"/>
      <c r="VPQ330" s="97"/>
      <c r="VPR330" s="97"/>
      <c r="VPS330" s="97"/>
      <c r="VPT330" s="97"/>
      <c r="VPU330" s="97"/>
      <c r="VPV330" s="97"/>
      <c r="VPW330" s="97"/>
      <c r="VPX330" s="97"/>
      <c r="VPY330" s="97"/>
      <c r="VPZ330" s="97"/>
      <c r="VQA330" s="97"/>
      <c r="VQB330" s="97"/>
      <c r="VQC330" s="97"/>
      <c r="VQD330" s="97"/>
      <c r="VQE330" s="97"/>
      <c r="VQF330" s="97"/>
      <c r="VQG330" s="97"/>
      <c r="VQH330" s="97"/>
      <c r="VQI330" s="97"/>
      <c r="VQJ330" s="97"/>
      <c r="VQK330" s="97"/>
      <c r="VQL330" s="97"/>
      <c r="VQM330" s="97"/>
      <c r="VQN330" s="97"/>
      <c r="VQO330" s="97"/>
      <c r="VQP330" s="97"/>
      <c r="VQQ330" s="97"/>
      <c r="VQR330" s="97"/>
      <c r="VQS330" s="97"/>
      <c r="VQT330" s="97"/>
      <c r="VQU330" s="97"/>
      <c r="VQV330" s="97"/>
      <c r="VQW330" s="97"/>
      <c r="VQX330" s="97"/>
      <c r="VQY330" s="97"/>
      <c r="VQZ330" s="97"/>
      <c r="VRA330" s="97"/>
      <c r="VRB330" s="97"/>
      <c r="VRC330" s="97"/>
      <c r="VRD330" s="97"/>
      <c r="VRE330" s="97"/>
      <c r="VRF330" s="97"/>
      <c r="VRG330" s="97"/>
      <c r="VRH330" s="97"/>
      <c r="VRI330" s="97"/>
      <c r="VRJ330" s="97"/>
      <c r="VRK330" s="97"/>
      <c r="VRL330" s="97"/>
      <c r="VRM330" s="97"/>
      <c r="VRN330" s="97"/>
      <c r="VRO330" s="97"/>
      <c r="VRP330" s="97"/>
      <c r="VRQ330" s="97"/>
      <c r="VRR330" s="97"/>
      <c r="VRS330" s="97"/>
      <c r="VRT330" s="97"/>
      <c r="VRU330" s="97"/>
      <c r="VRV330" s="97"/>
      <c r="VRW330" s="97"/>
      <c r="VRX330" s="97"/>
      <c r="VRY330" s="97"/>
      <c r="VRZ330" s="97"/>
      <c r="VSA330" s="97"/>
      <c r="VSB330" s="97"/>
      <c r="VSC330" s="97"/>
      <c r="VSD330" s="97"/>
      <c r="VSE330" s="97"/>
      <c r="VSF330" s="97"/>
      <c r="VSG330" s="97"/>
      <c r="VSH330" s="97"/>
      <c r="VSI330" s="97"/>
      <c r="VSJ330" s="97"/>
      <c r="VSK330" s="97"/>
      <c r="VSL330" s="97"/>
      <c r="VSM330" s="97"/>
      <c r="VSN330" s="97"/>
      <c r="VSO330" s="97"/>
      <c r="VSP330" s="97"/>
      <c r="VSQ330" s="97"/>
      <c r="VSR330" s="97"/>
      <c r="VSS330" s="97"/>
      <c r="VST330" s="97"/>
      <c r="VSU330" s="97"/>
      <c r="VSV330" s="97"/>
      <c r="VSW330" s="97"/>
      <c r="VSX330" s="97"/>
      <c r="VSY330" s="97"/>
      <c r="VSZ330" s="97"/>
      <c r="VTA330" s="97"/>
      <c r="VTB330" s="97"/>
      <c r="VTC330" s="97"/>
      <c r="VTD330" s="97"/>
      <c r="VTE330" s="97"/>
      <c r="VTF330" s="97"/>
      <c r="VTG330" s="97"/>
      <c r="VTH330" s="97"/>
      <c r="VTI330" s="97"/>
      <c r="VTJ330" s="97"/>
      <c r="VTK330" s="97"/>
      <c r="VTL330" s="97"/>
      <c r="VTM330" s="97"/>
      <c r="VTN330" s="97"/>
      <c r="VTO330" s="97"/>
      <c r="VTP330" s="97"/>
      <c r="VTQ330" s="97"/>
      <c r="VTR330" s="97"/>
      <c r="VTS330" s="97"/>
      <c r="VTT330" s="97"/>
      <c r="VTU330" s="97"/>
      <c r="VTV330" s="97"/>
      <c r="VTW330" s="97"/>
      <c r="VTX330" s="97"/>
      <c r="VTY330" s="97"/>
      <c r="VTZ330" s="97"/>
      <c r="VUA330" s="97"/>
      <c r="VUB330" s="97"/>
      <c r="VUC330" s="97"/>
      <c r="VUD330" s="97"/>
      <c r="VUE330" s="97"/>
      <c r="VUF330" s="97"/>
      <c r="VUG330" s="97"/>
      <c r="VUH330" s="97"/>
      <c r="VUI330" s="97"/>
      <c r="VUJ330" s="97"/>
      <c r="VUK330" s="97"/>
      <c r="VUL330" s="97"/>
      <c r="VUM330" s="97"/>
      <c r="VUN330" s="97"/>
      <c r="VUO330" s="97"/>
      <c r="VUP330" s="97"/>
      <c r="VUQ330" s="97"/>
      <c r="VUR330" s="97"/>
      <c r="VUS330" s="97"/>
      <c r="VUT330" s="97"/>
      <c r="VUU330" s="97"/>
      <c r="VUV330" s="97"/>
      <c r="VUW330" s="97"/>
      <c r="VUX330" s="97"/>
      <c r="VUY330" s="97"/>
      <c r="VUZ330" s="97"/>
      <c r="VVA330" s="97"/>
      <c r="VVB330" s="97"/>
      <c r="VVC330" s="97"/>
      <c r="VVD330" s="97"/>
      <c r="VVE330" s="97"/>
      <c r="VVF330" s="97"/>
      <c r="VVG330" s="97"/>
      <c r="VVH330" s="97"/>
      <c r="VVI330" s="97"/>
      <c r="VVJ330" s="97"/>
      <c r="VVK330" s="97"/>
      <c r="VVL330" s="97"/>
      <c r="VVM330" s="97"/>
      <c r="VVN330" s="97"/>
      <c r="VVO330" s="97"/>
      <c r="VVP330" s="97"/>
      <c r="VVQ330" s="97"/>
      <c r="VVR330" s="97"/>
      <c r="VVS330" s="97"/>
      <c r="VVT330" s="97"/>
      <c r="VVU330" s="97"/>
      <c r="VVV330" s="97"/>
      <c r="VVW330" s="97"/>
      <c r="VVX330" s="97"/>
      <c r="VVY330" s="97"/>
      <c r="VVZ330" s="97"/>
      <c r="VWA330" s="97"/>
      <c r="VWB330" s="97"/>
      <c r="VWC330" s="97"/>
      <c r="VWD330" s="97"/>
      <c r="VWE330" s="97"/>
      <c r="VWF330" s="97"/>
      <c r="VWG330" s="97"/>
      <c r="VWH330" s="97"/>
      <c r="VWI330" s="97"/>
      <c r="VWJ330" s="97"/>
      <c r="VWK330" s="97"/>
      <c r="VWL330" s="97"/>
      <c r="VWM330" s="97"/>
      <c r="VWN330" s="97"/>
      <c r="VWO330" s="97"/>
      <c r="VWP330" s="97"/>
      <c r="VWQ330" s="97"/>
      <c r="VWR330" s="97"/>
      <c r="VWS330" s="97"/>
      <c r="VWT330" s="97"/>
      <c r="VWU330" s="97"/>
      <c r="VWV330" s="97"/>
      <c r="VWW330" s="97"/>
      <c r="VWX330" s="97"/>
      <c r="VWY330" s="97"/>
      <c r="VWZ330" s="97"/>
      <c r="VXA330" s="97"/>
      <c r="VXB330" s="97"/>
      <c r="VXC330" s="97"/>
      <c r="VXD330" s="97"/>
      <c r="VXE330" s="97"/>
      <c r="VXF330" s="97"/>
      <c r="VXG330" s="97"/>
      <c r="VXH330" s="97"/>
      <c r="VXI330" s="97"/>
      <c r="VXJ330" s="97"/>
      <c r="VXK330" s="97"/>
      <c r="VXL330" s="97"/>
      <c r="VXM330" s="97"/>
      <c r="VXN330" s="97"/>
      <c r="VXO330" s="97"/>
      <c r="VXP330" s="97"/>
      <c r="VXQ330" s="97"/>
      <c r="VXR330" s="97"/>
      <c r="VXS330" s="97"/>
      <c r="VXT330" s="97"/>
      <c r="VXU330" s="97"/>
      <c r="VXV330" s="97"/>
      <c r="VXW330" s="97"/>
      <c r="VXX330" s="97"/>
      <c r="VXY330" s="97"/>
      <c r="VXZ330" s="97"/>
      <c r="VYA330" s="97"/>
      <c r="VYB330" s="97"/>
      <c r="VYC330" s="97"/>
      <c r="VYD330" s="97"/>
      <c r="VYE330" s="97"/>
      <c r="VYF330" s="97"/>
      <c r="VYG330" s="97"/>
      <c r="VYH330" s="97"/>
      <c r="VYI330" s="97"/>
      <c r="VYJ330" s="97"/>
      <c r="VYK330" s="97"/>
      <c r="VYL330" s="97"/>
      <c r="VYM330" s="97"/>
      <c r="VYN330" s="97"/>
      <c r="VYO330" s="97"/>
      <c r="VYP330" s="97"/>
      <c r="VYQ330" s="97"/>
      <c r="VYR330" s="97"/>
      <c r="VYS330" s="97"/>
      <c r="VYT330" s="97"/>
      <c r="VYU330" s="97"/>
      <c r="VYV330" s="97"/>
      <c r="VYW330" s="97"/>
      <c r="VYX330" s="97"/>
      <c r="VYY330" s="97"/>
      <c r="VYZ330" s="97"/>
      <c r="VZA330" s="97"/>
      <c r="VZB330" s="97"/>
      <c r="VZC330" s="97"/>
      <c r="VZD330" s="97"/>
      <c r="VZE330" s="97"/>
      <c r="VZF330" s="97"/>
      <c r="VZG330" s="97"/>
      <c r="VZH330" s="97"/>
      <c r="VZI330" s="97"/>
      <c r="VZJ330" s="97"/>
      <c r="VZK330" s="97"/>
      <c r="VZL330" s="97"/>
      <c r="VZM330" s="97"/>
      <c r="VZN330" s="97"/>
      <c r="VZO330" s="97"/>
      <c r="VZP330" s="97"/>
      <c r="VZQ330" s="97"/>
      <c r="VZR330" s="97"/>
      <c r="VZS330" s="97"/>
      <c r="VZT330" s="97"/>
      <c r="VZU330" s="97"/>
      <c r="VZV330" s="97"/>
      <c r="VZW330" s="97"/>
      <c r="VZX330" s="97"/>
      <c r="VZY330" s="97"/>
      <c r="VZZ330" s="97"/>
      <c r="WAA330" s="97"/>
      <c r="WAB330" s="97"/>
      <c r="WAC330" s="97"/>
      <c r="WAD330" s="97"/>
      <c r="WAE330" s="97"/>
      <c r="WAF330" s="97"/>
      <c r="WAG330" s="97"/>
      <c r="WAH330" s="97"/>
      <c r="WAI330" s="97"/>
      <c r="WAJ330" s="97"/>
      <c r="WAK330" s="97"/>
      <c r="WAL330" s="97"/>
      <c r="WAM330" s="97"/>
      <c r="WAN330" s="97"/>
      <c r="WAO330" s="97"/>
      <c r="WAP330" s="97"/>
      <c r="WAQ330" s="97"/>
      <c r="WAR330" s="97"/>
      <c r="WAS330" s="97"/>
      <c r="WAT330" s="97"/>
      <c r="WAU330" s="97"/>
      <c r="WAV330" s="97"/>
      <c r="WAW330" s="97"/>
      <c r="WAX330" s="97"/>
      <c r="WAY330" s="97"/>
      <c r="WAZ330" s="97"/>
      <c r="WBA330" s="97"/>
      <c r="WBB330" s="97"/>
      <c r="WBC330" s="97"/>
      <c r="WBD330" s="97"/>
      <c r="WBE330" s="97"/>
      <c r="WBF330" s="97"/>
      <c r="WBG330" s="97"/>
      <c r="WBH330" s="97"/>
      <c r="WBI330" s="97"/>
      <c r="WBJ330" s="97"/>
      <c r="WBK330" s="97"/>
      <c r="WBL330" s="97"/>
      <c r="WBM330" s="97"/>
      <c r="WBN330" s="97"/>
      <c r="WBO330" s="97"/>
      <c r="WBP330" s="97"/>
      <c r="WBQ330" s="97"/>
      <c r="WBR330" s="97"/>
      <c r="WBS330" s="97"/>
      <c r="WBT330" s="97"/>
      <c r="WBU330" s="97"/>
      <c r="WBV330" s="97"/>
      <c r="WBW330" s="97"/>
      <c r="WBX330" s="97"/>
      <c r="WBY330" s="97"/>
      <c r="WBZ330" s="97"/>
      <c r="WCA330" s="97"/>
      <c r="WCB330" s="97"/>
      <c r="WCC330" s="97"/>
      <c r="WCD330" s="97"/>
      <c r="WCE330" s="97"/>
      <c r="WCF330" s="97"/>
      <c r="WCG330" s="97"/>
      <c r="WCH330" s="97"/>
      <c r="WCI330" s="97"/>
      <c r="WCJ330" s="97"/>
      <c r="WCK330" s="97"/>
      <c r="WCL330" s="97"/>
      <c r="WCM330" s="97"/>
      <c r="WCN330" s="97"/>
      <c r="WCO330" s="97"/>
      <c r="WCP330" s="97"/>
      <c r="WCQ330" s="97"/>
      <c r="WCR330" s="97"/>
      <c r="WCS330" s="97"/>
      <c r="WCT330" s="97"/>
      <c r="WCU330" s="97"/>
      <c r="WCV330" s="97"/>
      <c r="WCW330" s="97"/>
      <c r="WCX330" s="97"/>
      <c r="WCY330" s="97"/>
      <c r="WCZ330" s="97"/>
      <c r="WDA330" s="97"/>
      <c r="WDB330" s="97"/>
      <c r="WDC330" s="97"/>
      <c r="WDD330" s="97"/>
      <c r="WDE330" s="97"/>
      <c r="WDF330" s="97"/>
      <c r="WDG330" s="97"/>
      <c r="WDH330" s="97"/>
      <c r="WDI330" s="97"/>
      <c r="WDJ330" s="97"/>
      <c r="WDK330" s="97"/>
      <c r="WDL330" s="97"/>
      <c r="WDM330" s="97"/>
      <c r="WDN330" s="97"/>
      <c r="WDO330" s="97"/>
      <c r="WDP330" s="97"/>
      <c r="WDQ330" s="97"/>
      <c r="WDR330" s="97"/>
      <c r="WDS330" s="97"/>
      <c r="WDT330" s="97"/>
      <c r="WDU330" s="97"/>
      <c r="WDV330" s="97"/>
      <c r="WDW330" s="97"/>
      <c r="WDX330" s="97"/>
      <c r="WDY330" s="97"/>
      <c r="WDZ330" s="97"/>
      <c r="WEA330" s="97"/>
      <c r="WEB330" s="97"/>
      <c r="WEC330" s="97"/>
      <c r="WED330" s="97"/>
      <c r="WEE330" s="97"/>
      <c r="WEF330" s="97"/>
      <c r="WEG330" s="97"/>
      <c r="WEH330" s="97"/>
      <c r="WEI330" s="97"/>
      <c r="WEJ330" s="97"/>
      <c r="WEK330" s="97"/>
      <c r="WEL330" s="97"/>
      <c r="WEM330" s="97"/>
      <c r="WEN330" s="97"/>
      <c r="WEO330" s="97"/>
      <c r="WEP330" s="97"/>
      <c r="WEQ330" s="97"/>
      <c r="WER330" s="97"/>
      <c r="WES330" s="97"/>
      <c r="WET330" s="97"/>
      <c r="WEU330" s="97"/>
      <c r="WEV330" s="97"/>
      <c r="WEW330" s="97"/>
      <c r="WEX330" s="97"/>
      <c r="WEY330" s="97"/>
      <c r="WEZ330" s="97"/>
      <c r="WFA330" s="97"/>
      <c r="WFB330" s="97"/>
      <c r="WFC330" s="97"/>
      <c r="WFD330" s="97"/>
      <c r="WFE330" s="97"/>
      <c r="WFF330" s="97"/>
      <c r="WFG330" s="97"/>
      <c r="WFH330" s="97"/>
      <c r="WFI330" s="97"/>
      <c r="WFJ330" s="97"/>
      <c r="WFK330" s="97"/>
      <c r="WFL330" s="97"/>
      <c r="WFM330" s="97"/>
      <c r="WFN330" s="97"/>
      <c r="WFO330" s="97"/>
      <c r="WFP330" s="97"/>
      <c r="WFQ330" s="97"/>
      <c r="WFR330" s="97"/>
      <c r="WFS330" s="97"/>
      <c r="WFT330" s="97"/>
      <c r="WFU330" s="97"/>
      <c r="WFV330" s="97"/>
      <c r="WFW330" s="97"/>
      <c r="WFX330" s="97"/>
      <c r="WFY330" s="97"/>
      <c r="WFZ330" s="97"/>
      <c r="WGA330" s="97"/>
      <c r="WGB330" s="97"/>
      <c r="WGC330" s="97"/>
      <c r="WGD330" s="97"/>
      <c r="WGE330" s="97"/>
      <c r="WGF330" s="97"/>
      <c r="WGG330" s="97"/>
      <c r="WGH330" s="97"/>
      <c r="WGI330" s="97"/>
      <c r="WGJ330" s="97"/>
      <c r="WGK330" s="97"/>
      <c r="WGL330" s="97"/>
      <c r="WGM330" s="97"/>
      <c r="WGN330" s="97"/>
      <c r="WGO330" s="97"/>
      <c r="WGP330" s="97"/>
      <c r="WGQ330" s="97"/>
      <c r="WGR330" s="97"/>
      <c r="WGS330" s="97"/>
      <c r="WGT330" s="97"/>
      <c r="WGU330" s="97"/>
      <c r="WGV330" s="97"/>
      <c r="WGW330" s="97"/>
      <c r="WGX330" s="97"/>
      <c r="WGY330" s="97"/>
      <c r="WGZ330" s="97"/>
      <c r="WHA330" s="97"/>
      <c r="WHB330" s="97"/>
      <c r="WHC330" s="97"/>
      <c r="WHD330" s="97"/>
      <c r="WHE330" s="97"/>
      <c r="WHF330" s="97"/>
      <c r="WHG330" s="97"/>
      <c r="WHH330" s="97"/>
      <c r="WHI330" s="97"/>
      <c r="WHJ330" s="97"/>
      <c r="WHK330" s="97"/>
      <c r="WHL330" s="97"/>
      <c r="WHM330" s="97"/>
      <c r="WHN330" s="97"/>
      <c r="WHO330" s="97"/>
      <c r="WHP330" s="97"/>
      <c r="WHQ330" s="97"/>
      <c r="WHR330" s="97"/>
      <c r="WHS330" s="97"/>
      <c r="WHT330" s="97"/>
      <c r="WHU330" s="97"/>
      <c r="WHV330" s="97"/>
      <c r="WHW330" s="97"/>
      <c r="WHX330" s="97"/>
      <c r="WHY330" s="97"/>
      <c r="WHZ330" s="97"/>
      <c r="WIA330" s="97"/>
      <c r="WIB330" s="97"/>
      <c r="WIC330" s="97"/>
      <c r="WID330" s="97"/>
      <c r="WIE330" s="97"/>
      <c r="WIF330" s="97"/>
      <c r="WIG330" s="97"/>
      <c r="WIH330" s="97"/>
      <c r="WII330" s="97"/>
      <c r="WIJ330" s="97"/>
      <c r="WIK330" s="97"/>
      <c r="WIL330" s="97"/>
      <c r="WIM330" s="97"/>
      <c r="WIN330" s="97"/>
      <c r="WIO330" s="97"/>
      <c r="WIP330" s="97"/>
      <c r="WIQ330" s="97"/>
      <c r="WIR330" s="97"/>
      <c r="WIS330" s="97"/>
      <c r="WIT330" s="97"/>
      <c r="WIU330" s="97"/>
      <c r="WIV330" s="97"/>
      <c r="WIW330" s="97"/>
      <c r="WIX330" s="97"/>
      <c r="WIY330" s="97"/>
      <c r="WIZ330" s="97"/>
      <c r="WJA330" s="97"/>
      <c r="WJB330" s="97"/>
      <c r="WJC330" s="97"/>
      <c r="WJD330" s="97"/>
      <c r="WJE330" s="97"/>
      <c r="WJF330" s="97"/>
      <c r="WJG330" s="97"/>
      <c r="WJH330" s="97"/>
      <c r="WJI330" s="97"/>
      <c r="WJJ330" s="97"/>
      <c r="WJK330" s="97"/>
      <c r="WJL330" s="97"/>
      <c r="WJM330" s="97"/>
      <c r="WJN330" s="97"/>
      <c r="WJO330" s="97"/>
      <c r="WJP330" s="97"/>
      <c r="WJQ330" s="97"/>
      <c r="WJR330" s="97"/>
      <c r="WJS330" s="97"/>
      <c r="WJT330" s="97"/>
      <c r="WJU330" s="97"/>
      <c r="WJV330" s="97"/>
      <c r="WJW330" s="97"/>
      <c r="WJX330" s="97"/>
      <c r="WJY330" s="97"/>
      <c r="WJZ330" s="97"/>
      <c r="WKA330" s="97"/>
      <c r="WKB330" s="97"/>
      <c r="WKC330" s="97"/>
      <c r="WKD330" s="97"/>
      <c r="WKE330" s="97"/>
      <c r="WKF330" s="97"/>
      <c r="WKG330" s="97"/>
      <c r="WKH330" s="97"/>
      <c r="WKI330" s="97"/>
      <c r="WKJ330" s="97"/>
      <c r="WKK330" s="97"/>
      <c r="WKL330" s="97"/>
      <c r="WKM330" s="97"/>
      <c r="WKN330" s="97"/>
      <c r="WKO330" s="97"/>
      <c r="WKP330" s="97"/>
      <c r="WKQ330" s="97"/>
      <c r="WKR330" s="97"/>
      <c r="WKS330" s="97"/>
      <c r="WKT330" s="97"/>
      <c r="WKU330" s="97"/>
      <c r="WKV330" s="97"/>
      <c r="WKW330" s="97"/>
      <c r="WKX330" s="97"/>
      <c r="WKY330" s="97"/>
      <c r="WKZ330" s="97"/>
      <c r="WLA330" s="97"/>
      <c r="WLB330" s="97"/>
      <c r="WLC330" s="97"/>
      <c r="WLD330" s="97"/>
      <c r="WLE330" s="97"/>
      <c r="WLF330" s="97"/>
      <c r="WLG330" s="97"/>
      <c r="WLH330" s="97"/>
      <c r="WLI330" s="97"/>
      <c r="WLJ330" s="97"/>
      <c r="WLK330" s="97"/>
      <c r="WLL330" s="97"/>
      <c r="WLM330" s="97"/>
      <c r="WLN330" s="97"/>
      <c r="WLO330" s="97"/>
      <c r="WLP330" s="97"/>
      <c r="WLQ330" s="97"/>
      <c r="WLR330" s="97"/>
      <c r="WLS330" s="97"/>
      <c r="WLT330" s="97"/>
      <c r="WLU330" s="97"/>
      <c r="WLV330" s="97"/>
      <c r="WLW330" s="97"/>
      <c r="WLX330" s="97"/>
      <c r="WLY330" s="97"/>
      <c r="WLZ330" s="97"/>
      <c r="WMA330" s="97"/>
      <c r="WMB330" s="97"/>
      <c r="WMC330" s="97"/>
      <c r="WMD330" s="97"/>
      <c r="WME330" s="97"/>
      <c r="WMF330" s="97"/>
      <c r="WMG330" s="97"/>
      <c r="WMH330" s="97"/>
      <c r="WMI330" s="97"/>
      <c r="WMJ330" s="97"/>
      <c r="WMK330" s="97"/>
      <c r="WML330" s="97"/>
      <c r="WMM330" s="97"/>
      <c r="WMN330" s="97"/>
      <c r="WMO330" s="97"/>
      <c r="WMP330" s="97"/>
      <c r="WMQ330" s="97"/>
      <c r="WMR330" s="97"/>
      <c r="WMS330" s="97"/>
      <c r="WMT330" s="97"/>
      <c r="WMU330" s="97"/>
      <c r="WMV330" s="97"/>
      <c r="WMW330" s="97"/>
      <c r="WMX330" s="97"/>
      <c r="WMY330" s="97"/>
      <c r="WMZ330" s="97"/>
      <c r="WNA330" s="97"/>
      <c r="WNB330" s="97"/>
      <c r="WNC330" s="97"/>
      <c r="WND330" s="97"/>
      <c r="WNE330" s="97"/>
      <c r="WNF330" s="97"/>
      <c r="WNG330" s="97"/>
      <c r="WNH330" s="97"/>
      <c r="WNI330" s="97"/>
      <c r="WNJ330" s="97"/>
      <c r="WNK330" s="97"/>
      <c r="WNL330" s="97"/>
      <c r="WNM330" s="97"/>
      <c r="WNN330" s="97"/>
      <c r="WNO330" s="97"/>
      <c r="WNP330" s="97"/>
      <c r="WNQ330" s="97"/>
      <c r="WNR330" s="97"/>
      <c r="WNS330" s="97"/>
      <c r="WNT330" s="97"/>
      <c r="WNU330" s="97"/>
      <c r="WNV330" s="97"/>
      <c r="WNW330" s="97"/>
      <c r="WNX330" s="97"/>
      <c r="WNY330" s="97"/>
      <c r="WNZ330" s="97"/>
      <c r="WOA330" s="97"/>
      <c r="WOB330" s="97"/>
      <c r="WOC330" s="97"/>
      <c r="WOD330" s="97"/>
      <c r="WOE330" s="97"/>
      <c r="WOF330" s="97"/>
      <c r="WOG330" s="97"/>
      <c r="WOH330" s="97"/>
      <c r="WOI330" s="97"/>
      <c r="WOJ330" s="97"/>
      <c r="WOK330" s="97"/>
      <c r="WOL330" s="97"/>
      <c r="WOM330" s="97"/>
      <c r="WON330" s="97"/>
      <c r="WOO330" s="97"/>
      <c r="WOP330" s="97"/>
      <c r="WOQ330" s="97"/>
      <c r="WOR330" s="97"/>
      <c r="WOS330" s="97"/>
      <c r="WOT330" s="97"/>
      <c r="WOU330" s="97"/>
      <c r="WOV330" s="97"/>
      <c r="WOW330" s="97"/>
      <c r="WOX330" s="97"/>
      <c r="WOY330" s="97"/>
      <c r="WOZ330" s="97"/>
      <c r="WPA330" s="97"/>
      <c r="WPB330" s="97"/>
      <c r="WPC330" s="97"/>
      <c r="WPD330" s="97"/>
      <c r="WPE330" s="97"/>
      <c r="WPF330" s="97"/>
      <c r="WPG330" s="97"/>
      <c r="WPH330" s="97"/>
      <c r="WPI330" s="97"/>
      <c r="WPJ330" s="97"/>
      <c r="WPK330" s="97"/>
      <c r="WPL330" s="97"/>
      <c r="WPM330" s="97"/>
      <c r="WPN330" s="97"/>
      <c r="WPO330" s="97"/>
      <c r="WPP330" s="97"/>
      <c r="WPQ330" s="97"/>
      <c r="WPR330" s="97"/>
      <c r="WPS330" s="97"/>
      <c r="WPT330" s="97"/>
      <c r="WPU330" s="97"/>
      <c r="WPV330" s="97"/>
      <c r="WPW330" s="97"/>
      <c r="WPX330" s="97"/>
      <c r="WPY330" s="97"/>
      <c r="WPZ330" s="97"/>
      <c r="WQA330" s="97"/>
      <c r="WQB330" s="97"/>
      <c r="WQC330" s="97"/>
      <c r="WQD330" s="97"/>
      <c r="WQE330" s="97"/>
      <c r="WQF330" s="97"/>
      <c r="WQG330" s="97"/>
      <c r="WQH330" s="97"/>
      <c r="WQI330" s="97"/>
      <c r="WQJ330" s="97"/>
      <c r="WQK330" s="97"/>
      <c r="WQL330" s="97"/>
      <c r="WQM330" s="97"/>
      <c r="WQN330" s="97"/>
      <c r="WQO330" s="97"/>
      <c r="WQP330" s="97"/>
      <c r="WQQ330" s="97"/>
      <c r="WQR330" s="97"/>
      <c r="WQS330" s="97"/>
      <c r="WQT330" s="97"/>
      <c r="WQU330" s="97"/>
      <c r="WQV330" s="97"/>
      <c r="WQW330" s="97"/>
      <c r="WQX330" s="97"/>
      <c r="WQY330" s="97"/>
      <c r="WQZ330" s="97"/>
      <c r="WRA330" s="97"/>
      <c r="WRB330" s="97"/>
      <c r="WRC330" s="97"/>
      <c r="WRD330" s="97"/>
      <c r="WRE330" s="97"/>
      <c r="WRF330" s="97"/>
      <c r="WRG330" s="97"/>
      <c r="WRH330" s="97"/>
      <c r="WRI330" s="97"/>
      <c r="WRJ330" s="97"/>
      <c r="WRK330" s="97"/>
      <c r="WRL330" s="97"/>
      <c r="WRM330" s="97"/>
      <c r="WRN330" s="97"/>
      <c r="WRO330" s="97"/>
      <c r="WRP330" s="97"/>
      <c r="WRQ330" s="97"/>
      <c r="WRR330" s="97"/>
      <c r="WRS330" s="97"/>
      <c r="WRT330" s="97"/>
      <c r="WRU330" s="97"/>
      <c r="WRV330" s="97"/>
      <c r="WRW330" s="97"/>
      <c r="WRX330" s="97"/>
      <c r="WRY330" s="97"/>
      <c r="WRZ330" s="97"/>
      <c r="WSA330" s="97"/>
      <c r="WSB330" s="97"/>
      <c r="WSC330" s="97"/>
      <c r="WSD330" s="97"/>
      <c r="WSE330" s="97"/>
      <c r="WSF330" s="97"/>
      <c r="WSG330" s="97"/>
      <c r="WSH330" s="97"/>
      <c r="WSI330" s="97"/>
      <c r="WSJ330" s="97"/>
      <c r="WSK330" s="97"/>
      <c r="WSL330" s="97"/>
      <c r="WSM330" s="97"/>
      <c r="WSN330" s="97"/>
      <c r="WSO330" s="97"/>
      <c r="WSP330" s="97"/>
      <c r="WSQ330" s="97"/>
      <c r="WSR330" s="97"/>
      <c r="WSS330" s="97"/>
      <c r="WST330" s="97"/>
      <c r="WSU330" s="97"/>
      <c r="WSV330" s="97"/>
      <c r="WSW330" s="97"/>
      <c r="WSX330" s="97"/>
      <c r="WSY330" s="97"/>
      <c r="WSZ330" s="97"/>
      <c r="WTA330" s="97"/>
      <c r="WTB330" s="97"/>
      <c r="WTC330" s="97"/>
      <c r="WTD330" s="97"/>
      <c r="WTE330" s="97"/>
      <c r="WTF330" s="97"/>
      <c r="WTG330" s="97"/>
      <c r="WTH330" s="97"/>
      <c r="WTI330" s="97"/>
      <c r="WTJ330" s="97"/>
      <c r="WTK330" s="97"/>
      <c r="WTL330" s="97"/>
      <c r="WTM330" s="97"/>
      <c r="WTN330" s="97"/>
      <c r="WTO330" s="97"/>
      <c r="WTP330" s="97"/>
      <c r="WTQ330" s="97"/>
      <c r="WTR330" s="97"/>
      <c r="WTS330" s="97"/>
      <c r="WTT330" s="97"/>
      <c r="WTU330" s="97"/>
      <c r="WTV330" s="97"/>
      <c r="WTW330" s="97"/>
      <c r="WTX330" s="97"/>
      <c r="WTY330" s="97"/>
      <c r="WTZ330" s="97"/>
      <c r="WUA330" s="97"/>
      <c r="WUB330" s="97"/>
      <c r="WUC330" s="97"/>
      <c r="WUD330" s="97"/>
      <c r="WUE330" s="97"/>
      <c r="WUF330" s="97"/>
      <c r="WUG330" s="97"/>
      <c r="WUH330" s="97"/>
      <c r="WUI330" s="97"/>
      <c r="WUJ330" s="97"/>
      <c r="WUK330" s="97"/>
      <c r="WUL330" s="97"/>
      <c r="WUM330" s="97"/>
      <c r="WUN330" s="97"/>
      <c r="WUO330" s="97"/>
      <c r="WUP330" s="97"/>
      <c r="WUQ330" s="97"/>
      <c r="WUR330" s="97"/>
      <c r="WUS330" s="97"/>
      <c r="WUT330" s="97"/>
      <c r="WUU330" s="97"/>
      <c r="WUV330" s="97"/>
      <c r="WUW330" s="97"/>
      <c r="WUX330" s="97"/>
      <c r="WUY330" s="97"/>
      <c r="WUZ330" s="97"/>
      <c r="WVA330" s="97"/>
      <c r="WVB330" s="97"/>
      <c r="WVC330" s="97"/>
      <c r="WVD330" s="97"/>
      <c r="WVE330" s="97"/>
      <c r="WVF330" s="97"/>
      <c r="WVG330" s="97"/>
      <c r="WVH330" s="97"/>
      <c r="WVI330" s="97"/>
      <c r="WVJ330" s="97"/>
      <c r="WVK330" s="97"/>
      <c r="WVL330" s="97"/>
      <c r="WVM330" s="97"/>
      <c r="WVN330" s="97"/>
      <c r="WVO330" s="97"/>
      <c r="WVP330" s="97"/>
      <c r="WVQ330" s="97"/>
      <c r="WVR330" s="97"/>
      <c r="WVS330" s="97"/>
      <c r="WVT330" s="97"/>
      <c r="WVU330" s="97"/>
      <c r="WVV330" s="97"/>
      <c r="WVW330" s="97"/>
      <c r="WVX330" s="97"/>
      <c r="WVY330" s="97"/>
      <c r="WVZ330" s="97"/>
      <c r="WWA330" s="97"/>
      <c r="WWB330" s="97"/>
      <c r="WWC330" s="97"/>
      <c r="WWD330" s="97"/>
      <c r="WWE330" s="97"/>
      <c r="WWF330" s="97"/>
      <c r="WWG330" s="97"/>
      <c r="WWH330" s="97"/>
      <c r="WWI330" s="97"/>
      <c r="WWJ330" s="97"/>
      <c r="WWK330" s="97"/>
      <c r="WWL330" s="97"/>
      <c r="WWM330" s="97"/>
      <c r="WWN330" s="97"/>
      <c r="WWO330" s="97"/>
      <c r="WWP330" s="97"/>
      <c r="WWQ330" s="97"/>
      <c r="WWR330" s="97"/>
      <c r="WWS330" s="97"/>
      <c r="WWT330" s="97"/>
      <c r="WWU330" s="97"/>
      <c r="WWV330" s="97"/>
      <c r="WWW330" s="97"/>
      <c r="WWX330" s="97"/>
      <c r="WWY330" s="97"/>
      <c r="WWZ330" s="97"/>
      <c r="WXA330" s="97"/>
      <c r="WXB330" s="97"/>
      <c r="WXC330" s="97"/>
      <c r="WXD330" s="97"/>
      <c r="WXE330" s="97"/>
      <c r="WXF330" s="97"/>
      <c r="WXG330" s="97"/>
      <c r="WXH330" s="97"/>
      <c r="WXI330" s="97"/>
      <c r="WXJ330" s="97"/>
      <c r="WXK330" s="97"/>
      <c r="WXL330" s="97"/>
      <c r="WXM330" s="97"/>
      <c r="WXN330" s="97"/>
      <c r="WXO330" s="97"/>
      <c r="WXP330" s="97"/>
      <c r="WXQ330" s="97"/>
      <c r="WXR330" s="97"/>
      <c r="WXS330" s="97"/>
      <c r="WXT330" s="97"/>
      <c r="WXU330" s="97"/>
      <c r="WXV330" s="97"/>
      <c r="WXW330" s="97"/>
      <c r="WXX330" s="97"/>
      <c r="WXY330" s="97"/>
      <c r="WXZ330" s="97"/>
      <c r="WYA330" s="97"/>
      <c r="WYB330" s="97"/>
      <c r="WYC330" s="97"/>
      <c r="WYD330" s="97"/>
      <c r="WYE330" s="97"/>
      <c r="WYF330" s="97"/>
      <c r="WYG330" s="97"/>
      <c r="WYH330" s="97"/>
      <c r="WYI330" s="97"/>
      <c r="WYJ330" s="97"/>
      <c r="WYK330" s="97"/>
      <c r="WYL330" s="97"/>
      <c r="WYM330" s="97"/>
      <c r="WYN330" s="97"/>
      <c r="WYO330" s="97"/>
      <c r="WYP330" s="97"/>
      <c r="WYQ330" s="97"/>
      <c r="WYR330" s="97"/>
      <c r="WYS330" s="97"/>
      <c r="WYT330" s="97"/>
      <c r="WYU330" s="97"/>
      <c r="WYV330" s="97"/>
      <c r="WYW330" s="97"/>
      <c r="WYX330" s="97"/>
      <c r="WYY330" s="97"/>
      <c r="WYZ330" s="97"/>
      <c r="WZA330" s="97"/>
      <c r="WZB330" s="97"/>
      <c r="WZC330" s="97"/>
      <c r="WZD330" s="97"/>
      <c r="WZE330" s="97"/>
      <c r="WZF330" s="97"/>
      <c r="WZG330" s="97"/>
      <c r="WZH330" s="97"/>
      <c r="WZI330" s="97"/>
      <c r="WZJ330" s="97"/>
      <c r="WZK330" s="97"/>
      <c r="WZL330" s="97"/>
      <c r="WZM330" s="97"/>
      <c r="WZN330" s="97"/>
      <c r="WZO330" s="97"/>
      <c r="WZP330" s="97"/>
      <c r="WZQ330" s="97"/>
      <c r="WZR330" s="97"/>
      <c r="WZS330" s="97"/>
      <c r="WZT330" s="97"/>
      <c r="WZU330" s="97"/>
      <c r="WZV330" s="97"/>
      <c r="WZW330" s="97"/>
      <c r="WZX330" s="97"/>
      <c r="WZY330" s="97"/>
      <c r="WZZ330" s="97"/>
      <c r="XAA330" s="97"/>
      <c r="XAB330" s="97"/>
      <c r="XAC330" s="97"/>
      <c r="XAD330" s="97"/>
      <c r="XAE330" s="97"/>
      <c r="XAF330" s="97"/>
      <c r="XAG330" s="97"/>
      <c r="XAH330" s="97"/>
      <c r="XAI330" s="97"/>
      <c r="XAJ330" s="97"/>
      <c r="XAK330" s="97"/>
      <c r="XAL330" s="97"/>
      <c r="XAM330" s="97"/>
      <c r="XAN330" s="97"/>
      <c r="XAO330" s="97"/>
      <c r="XAP330" s="97"/>
      <c r="XAQ330" s="97"/>
      <c r="XAR330" s="97"/>
      <c r="XAS330" s="97"/>
      <c r="XAT330" s="97"/>
      <c r="XAU330" s="97"/>
      <c r="XAV330" s="97"/>
      <c r="XAW330" s="97"/>
      <c r="XAX330" s="97"/>
      <c r="XAY330" s="97"/>
      <c r="XAZ330" s="97"/>
      <c r="XBA330" s="97"/>
      <c r="XBB330" s="97"/>
      <c r="XBC330" s="97"/>
      <c r="XBD330" s="97"/>
      <c r="XBE330" s="97"/>
      <c r="XBF330" s="97"/>
      <c r="XBG330" s="97"/>
      <c r="XBH330" s="97"/>
      <c r="XBI330" s="97"/>
      <c r="XBJ330" s="97"/>
      <c r="XBK330" s="97"/>
      <c r="XBL330" s="97"/>
      <c r="XBM330" s="97"/>
      <c r="XBN330" s="97"/>
      <c r="XBO330" s="97"/>
      <c r="XBP330" s="97"/>
      <c r="XBQ330" s="97"/>
      <c r="XBR330" s="97"/>
      <c r="XBS330" s="97"/>
      <c r="XBT330" s="97"/>
      <c r="XBU330" s="97"/>
      <c r="XBV330" s="97"/>
      <c r="XBW330" s="97"/>
      <c r="XBX330" s="97"/>
      <c r="XBY330" s="97"/>
      <c r="XBZ330" s="97"/>
      <c r="XCA330" s="97"/>
      <c r="XCB330" s="97"/>
      <c r="XCC330" s="97"/>
      <c r="XCD330" s="97"/>
      <c r="XCE330" s="97"/>
      <c r="XCF330" s="97"/>
      <c r="XCG330" s="97"/>
      <c r="XCH330" s="97"/>
      <c r="XCI330" s="97"/>
      <c r="XCJ330" s="97"/>
      <c r="XCK330" s="97"/>
      <c r="XCL330" s="97"/>
      <c r="XCM330" s="97"/>
      <c r="XCN330" s="97"/>
      <c r="XCO330" s="97"/>
      <c r="XCP330" s="97"/>
      <c r="XCQ330" s="97"/>
      <c r="XCR330" s="97"/>
      <c r="XCS330" s="97"/>
      <c r="XCT330" s="97"/>
      <c r="XCU330" s="97"/>
      <c r="XCV330" s="97"/>
      <c r="XCW330" s="97"/>
      <c r="XCX330" s="97"/>
      <c r="XCY330" s="97"/>
      <c r="XCZ330" s="97"/>
      <c r="XDA330" s="97"/>
      <c r="XDB330" s="97"/>
      <c r="XDC330" s="97"/>
      <c r="XDD330" s="97"/>
      <c r="XDE330" s="97"/>
      <c r="XDF330" s="97"/>
      <c r="XDG330" s="97"/>
      <c r="XDH330" s="97"/>
      <c r="XDI330" s="97"/>
      <c r="XDJ330" s="97"/>
      <c r="XDK330" s="97"/>
      <c r="XDL330" s="97"/>
      <c r="XDM330" s="97"/>
      <c r="XDN330" s="97"/>
      <c r="XDO330" s="97"/>
      <c r="XDP330" s="97"/>
      <c r="XDQ330" s="97"/>
      <c r="XDR330" s="97"/>
      <c r="XDS330" s="97"/>
      <c r="XDT330" s="97"/>
      <c r="XDU330" s="97"/>
      <c r="XDV330" s="97"/>
      <c r="XDW330" s="97"/>
      <c r="XDX330" s="97"/>
      <c r="XDY330" s="97"/>
      <c r="XDZ330" s="97"/>
      <c r="XEA330" s="97"/>
      <c r="XEB330" s="97"/>
      <c r="XEC330" s="97"/>
      <c r="XED330" s="97"/>
      <c r="XEE330" s="97"/>
      <c r="XEF330" s="97"/>
      <c r="XEG330" s="97"/>
      <c r="XEH330" s="97"/>
      <c r="XEI330" s="97"/>
      <c r="XEJ330" s="97"/>
      <c r="XEK330" s="97"/>
      <c r="XEL330" s="97"/>
      <c r="XEM330" s="97"/>
      <c r="XEN330" s="97"/>
      <c r="XEO330" s="97"/>
      <c r="XEP330" s="97"/>
      <c r="XEQ330" s="97"/>
      <c r="XER330" s="97"/>
      <c r="XES330" s="97"/>
      <c r="XET330" s="97"/>
      <c r="XEU330" s="97"/>
      <c r="XEV330" s="97"/>
      <c r="XEW330" s="97"/>
      <c r="XEX330" s="97"/>
      <c r="XEY330" s="97"/>
      <c r="XEZ330" s="97"/>
      <c r="XFA330" s="97"/>
      <c r="XFB330" s="97"/>
    </row>
    <row r="331" spans="1:16382" customFormat="1" ht="15" customHeight="1" x14ac:dyDescent="0.2"/>
    <row r="332" spans="1:16382" s="137" customFormat="1" ht="22.5" customHeight="1" x14ac:dyDescent="0.15">
      <c r="A332" s="50" t="s">
        <v>987</v>
      </c>
      <c r="B332" s="84" t="s">
        <v>81</v>
      </c>
      <c r="C332" s="28" t="s">
        <v>989</v>
      </c>
      <c r="D332" s="28" t="s">
        <v>408</v>
      </c>
      <c r="E332" s="12"/>
      <c r="F332" s="38">
        <v>80</v>
      </c>
      <c r="G332" s="14">
        <v>56</v>
      </c>
      <c r="H332" s="40"/>
      <c r="I332" s="16">
        <f t="shared" ref="I332:I349" si="24">G332*H332</f>
        <v>0</v>
      </c>
    </row>
    <row r="333" spans="1:16382" s="137" customFormat="1" ht="22.5" customHeight="1" x14ac:dyDescent="0.15">
      <c r="A333" s="50" t="s">
        <v>988</v>
      </c>
      <c r="B333" s="84" t="s">
        <v>81</v>
      </c>
      <c r="C333" s="28" t="s">
        <v>989</v>
      </c>
      <c r="D333" s="28" t="s">
        <v>402</v>
      </c>
      <c r="E333" s="12"/>
      <c r="F333" s="38">
        <v>108</v>
      </c>
      <c r="G333" s="14">
        <v>76</v>
      </c>
      <c r="H333" s="40"/>
      <c r="I333" s="16">
        <f t="shared" si="24"/>
        <v>0</v>
      </c>
    </row>
    <row r="334" spans="1:16382" s="137" customFormat="1" ht="22.5" customHeight="1" x14ac:dyDescent="0.15">
      <c r="A334" s="50" t="s">
        <v>483</v>
      </c>
      <c r="B334" s="84" t="s">
        <v>81</v>
      </c>
      <c r="C334" s="28" t="s">
        <v>484</v>
      </c>
      <c r="D334" s="28" t="s">
        <v>485</v>
      </c>
      <c r="E334" s="12"/>
      <c r="F334" s="38">
        <v>94</v>
      </c>
      <c r="G334" s="14">
        <v>62</v>
      </c>
      <c r="H334" s="40"/>
      <c r="I334" s="16">
        <f t="shared" si="24"/>
        <v>0</v>
      </c>
    </row>
    <row r="335" spans="1:16382" s="137" customFormat="1" ht="22.5" customHeight="1" x14ac:dyDescent="0.15">
      <c r="A335" s="50" t="s">
        <v>430</v>
      </c>
      <c r="B335" s="83" t="s">
        <v>95</v>
      </c>
      <c r="C335" s="64" t="s">
        <v>983</v>
      </c>
      <c r="D335" s="64" t="s">
        <v>984</v>
      </c>
      <c r="E335" s="12">
        <f t="shared" si="23"/>
        <v>0.43434343434343436</v>
      </c>
      <c r="F335" s="38">
        <v>99</v>
      </c>
      <c r="G335" s="14">
        <v>56</v>
      </c>
      <c r="H335" s="40"/>
      <c r="I335" s="16">
        <f t="shared" si="24"/>
        <v>0</v>
      </c>
    </row>
    <row r="336" spans="1:16382" s="137" customFormat="1" ht="22.5" customHeight="1" x14ac:dyDescent="0.15">
      <c r="A336" s="50" t="s">
        <v>486</v>
      </c>
      <c r="B336" s="83" t="s">
        <v>95</v>
      </c>
      <c r="C336" s="64" t="s">
        <v>487</v>
      </c>
      <c r="D336" s="64" t="s">
        <v>402</v>
      </c>
      <c r="E336" s="12">
        <f t="shared" si="23"/>
        <v>0.43434343434343436</v>
      </c>
      <c r="F336" s="38">
        <v>99</v>
      </c>
      <c r="G336" s="14">
        <v>56</v>
      </c>
      <c r="H336" s="40"/>
      <c r="I336" s="16">
        <f t="shared" si="24"/>
        <v>0</v>
      </c>
    </row>
    <row r="337" spans="1:9" s="137" customFormat="1" ht="22.5" customHeight="1" x14ac:dyDescent="0.15">
      <c r="A337" s="50" t="s">
        <v>337</v>
      </c>
      <c r="B337" s="83" t="s">
        <v>95</v>
      </c>
      <c r="C337" s="28" t="s">
        <v>488</v>
      </c>
      <c r="D337" s="28" t="s">
        <v>402</v>
      </c>
      <c r="E337" s="12">
        <f t="shared" si="23"/>
        <v>0.43529411764705883</v>
      </c>
      <c r="F337" s="38">
        <v>85</v>
      </c>
      <c r="G337" s="14">
        <v>48</v>
      </c>
      <c r="H337" s="40"/>
      <c r="I337" s="16">
        <f t="shared" si="24"/>
        <v>0</v>
      </c>
    </row>
    <row r="338" spans="1:9" s="137" customFormat="1" ht="22.5" customHeight="1" x14ac:dyDescent="0.15">
      <c r="A338" s="50" t="s">
        <v>489</v>
      </c>
      <c r="B338" s="84" t="s">
        <v>206</v>
      </c>
      <c r="C338" s="28" t="s">
        <v>490</v>
      </c>
      <c r="D338" s="28" t="s">
        <v>491</v>
      </c>
      <c r="E338" s="12"/>
      <c r="F338" s="38">
        <v>60</v>
      </c>
      <c r="G338" s="14">
        <v>42</v>
      </c>
      <c r="H338" s="40"/>
      <c r="I338" s="16">
        <f t="shared" si="24"/>
        <v>0</v>
      </c>
    </row>
    <row r="339" spans="1:9" s="137" customFormat="1" ht="22.5" customHeight="1" x14ac:dyDescent="0.15">
      <c r="A339" s="50" t="s">
        <v>492</v>
      </c>
      <c r="B339" s="84" t="s">
        <v>206</v>
      </c>
      <c r="C339" s="28" t="s">
        <v>490</v>
      </c>
      <c r="D339" s="28" t="s">
        <v>493</v>
      </c>
      <c r="E339" s="12"/>
      <c r="F339" s="38">
        <v>83</v>
      </c>
      <c r="G339" s="14">
        <v>58</v>
      </c>
      <c r="H339" s="40"/>
      <c r="I339" s="16">
        <f t="shared" si="24"/>
        <v>0</v>
      </c>
    </row>
    <row r="340" spans="1:9" s="137" customFormat="1" ht="22.5" customHeight="1" x14ac:dyDescent="0.15">
      <c r="A340" s="50" t="s">
        <v>494</v>
      </c>
      <c r="B340" s="84" t="s">
        <v>206</v>
      </c>
      <c r="C340" s="28" t="s">
        <v>490</v>
      </c>
      <c r="D340" s="28" t="s">
        <v>495</v>
      </c>
      <c r="E340" s="12"/>
      <c r="F340" s="38">
        <v>64</v>
      </c>
      <c r="G340" s="14">
        <v>45</v>
      </c>
      <c r="H340" s="40"/>
      <c r="I340" s="16">
        <f t="shared" si="24"/>
        <v>0</v>
      </c>
    </row>
    <row r="341" spans="1:9" s="137" customFormat="1" ht="22.5" customHeight="1" x14ac:dyDescent="0.15">
      <c r="A341" s="50" t="s">
        <v>496</v>
      </c>
      <c r="B341" s="84" t="s">
        <v>115</v>
      </c>
      <c r="C341" s="28" t="s">
        <v>497</v>
      </c>
      <c r="D341" s="28" t="s">
        <v>405</v>
      </c>
      <c r="E341" s="12"/>
      <c r="F341" s="38">
        <v>83</v>
      </c>
      <c r="G341" s="14">
        <v>58</v>
      </c>
      <c r="H341" s="40"/>
      <c r="I341" s="16">
        <f t="shared" si="24"/>
        <v>0</v>
      </c>
    </row>
    <row r="342" spans="1:9" s="137" customFormat="1" ht="22.5" customHeight="1" x14ac:dyDescent="0.15">
      <c r="A342" s="50" t="s">
        <v>498</v>
      </c>
      <c r="B342" s="84" t="s">
        <v>115</v>
      </c>
      <c r="C342" s="28" t="s">
        <v>499</v>
      </c>
      <c r="D342" s="28" t="s">
        <v>405</v>
      </c>
      <c r="E342" s="12"/>
      <c r="F342" s="38">
        <v>83</v>
      </c>
      <c r="G342" s="14">
        <v>58</v>
      </c>
      <c r="H342" s="40"/>
      <c r="I342" s="16">
        <f t="shared" si="24"/>
        <v>0</v>
      </c>
    </row>
    <row r="343" spans="1:9" s="137" customFormat="1" ht="22.5" customHeight="1" x14ac:dyDescent="0.15">
      <c r="A343" s="50" t="s">
        <v>500</v>
      </c>
      <c r="B343" s="84" t="s">
        <v>115</v>
      </c>
      <c r="C343" s="28" t="s">
        <v>501</v>
      </c>
      <c r="D343" s="28" t="s">
        <v>421</v>
      </c>
      <c r="E343" s="12"/>
      <c r="F343" s="38">
        <v>61</v>
      </c>
      <c r="G343" s="14">
        <v>44</v>
      </c>
      <c r="H343" s="40"/>
      <c r="I343" s="16">
        <f t="shared" si="24"/>
        <v>0</v>
      </c>
    </row>
    <row r="344" spans="1:9" s="137" customFormat="1" ht="22.5" customHeight="1" x14ac:dyDescent="0.15">
      <c r="A344" s="50" t="s">
        <v>502</v>
      </c>
      <c r="B344" s="84" t="s">
        <v>115</v>
      </c>
      <c r="C344" s="28" t="s">
        <v>501</v>
      </c>
      <c r="D344" s="28" t="s">
        <v>405</v>
      </c>
      <c r="E344" s="12"/>
      <c r="F344" s="38">
        <v>81</v>
      </c>
      <c r="G344" s="14">
        <v>58</v>
      </c>
      <c r="H344" s="40"/>
      <c r="I344" s="16">
        <f t="shared" si="24"/>
        <v>0</v>
      </c>
    </row>
    <row r="345" spans="1:9" s="137" customFormat="1" ht="22.5" customHeight="1" x14ac:dyDescent="0.15">
      <c r="A345" s="50" t="s">
        <v>503</v>
      </c>
      <c r="B345" s="84" t="s">
        <v>115</v>
      </c>
      <c r="C345" s="28" t="s">
        <v>504</v>
      </c>
      <c r="D345" s="28" t="s">
        <v>421</v>
      </c>
      <c r="E345" s="12"/>
      <c r="F345" s="38">
        <v>61</v>
      </c>
      <c r="G345" s="14">
        <v>44</v>
      </c>
      <c r="H345" s="40"/>
      <c r="I345" s="16">
        <f t="shared" si="24"/>
        <v>0</v>
      </c>
    </row>
    <row r="346" spans="1:9" s="137" customFormat="1" ht="22.5" customHeight="1" x14ac:dyDescent="0.15">
      <c r="A346" s="50" t="s">
        <v>505</v>
      </c>
      <c r="B346" s="84" t="s">
        <v>115</v>
      </c>
      <c r="C346" s="28" t="s">
        <v>504</v>
      </c>
      <c r="D346" s="28" t="s">
        <v>405</v>
      </c>
      <c r="E346" s="12"/>
      <c r="F346" s="38">
        <v>80</v>
      </c>
      <c r="G346" s="14">
        <v>58</v>
      </c>
      <c r="H346" s="40"/>
      <c r="I346" s="16">
        <f t="shared" si="24"/>
        <v>0</v>
      </c>
    </row>
    <row r="347" spans="1:9" s="137" customFormat="1" ht="22.5" customHeight="1" x14ac:dyDescent="0.15">
      <c r="A347" s="50" t="s">
        <v>506</v>
      </c>
      <c r="B347" s="86" t="s">
        <v>507</v>
      </c>
      <c r="C347" s="28" t="s">
        <v>508</v>
      </c>
      <c r="D347" s="28" t="s">
        <v>509</v>
      </c>
      <c r="E347" s="12">
        <f t="shared" si="23"/>
        <v>0.40540540540540537</v>
      </c>
      <c r="F347" s="38">
        <v>74</v>
      </c>
      <c r="G347" s="14">
        <v>44</v>
      </c>
      <c r="H347" s="40"/>
      <c r="I347" s="16">
        <f t="shared" si="24"/>
        <v>0</v>
      </c>
    </row>
    <row r="348" spans="1:9" s="137" customFormat="1" ht="22.5" customHeight="1" x14ac:dyDescent="0.15">
      <c r="A348" s="50" t="s">
        <v>990</v>
      </c>
      <c r="B348" s="86" t="s">
        <v>172</v>
      </c>
      <c r="C348" s="28" t="s">
        <v>992</v>
      </c>
      <c r="D348" s="28" t="s">
        <v>993</v>
      </c>
      <c r="E348" s="12"/>
      <c r="F348" s="38">
        <v>76</v>
      </c>
      <c r="G348" s="14">
        <v>56</v>
      </c>
      <c r="H348" s="40"/>
      <c r="I348" s="16">
        <f t="shared" si="24"/>
        <v>0</v>
      </c>
    </row>
    <row r="349" spans="1:9" s="137" customFormat="1" ht="22.5" customHeight="1" x14ac:dyDescent="0.15">
      <c r="A349" s="50" t="s">
        <v>991</v>
      </c>
      <c r="B349" s="86" t="s">
        <v>172</v>
      </c>
      <c r="C349" s="28" t="s">
        <v>992</v>
      </c>
      <c r="D349" s="28" t="s">
        <v>984</v>
      </c>
      <c r="E349" s="12"/>
      <c r="F349" s="38">
        <v>101</v>
      </c>
      <c r="G349" s="14">
        <v>74</v>
      </c>
      <c r="H349" s="40"/>
      <c r="I349" s="16">
        <f t="shared" si="24"/>
        <v>0</v>
      </c>
    </row>
    <row r="350" spans="1:9" s="137" customFormat="1" ht="18.75" customHeight="1" thickBot="1" x14ac:dyDescent="0.2">
      <c r="A350" s="85"/>
      <c r="B350" s="86"/>
      <c r="C350" s="43"/>
      <c r="D350" s="43"/>
      <c r="E350" s="87"/>
      <c r="F350" s="74"/>
      <c r="G350" s="70"/>
      <c r="H350" s="71"/>
      <c r="I350" s="72"/>
    </row>
    <row r="351" spans="1:9" s="137" customFormat="1" ht="18.75" customHeight="1" thickBot="1" x14ac:dyDescent="0.2">
      <c r="A351" s="189" t="s">
        <v>510</v>
      </c>
      <c r="B351" s="190"/>
      <c r="C351" s="190"/>
      <c r="D351" s="190"/>
      <c r="E351" s="190"/>
      <c r="F351" s="190"/>
      <c r="G351" s="190"/>
      <c r="H351" s="190"/>
      <c r="I351" s="191"/>
    </row>
    <row r="352" spans="1:9" s="137" customFormat="1" ht="15" customHeight="1" x14ac:dyDescent="0.15">
      <c r="A352" s="49"/>
      <c r="B352" s="49"/>
      <c r="C352" s="49"/>
      <c r="D352" s="49"/>
      <c r="E352" s="49"/>
      <c r="F352" s="49"/>
      <c r="G352" s="49"/>
      <c r="H352" s="49"/>
      <c r="I352" s="49"/>
    </row>
    <row r="353" spans="1:9" s="137" customFormat="1" ht="22.5" customHeight="1" x14ac:dyDescent="0.15">
      <c r="A353" s="50" t="s">
        <v>512</v>
      </c>
      <c r="B353" s="51" t="s">
        <v>467</v>
      </c>
      <c r="C353" s="55" t="s">
        <v>513</v>
      </c>
      <c r="D353" s="89" t="s">
        <v>408</v>
      </c>
      <c r="E353" s="12"/>
      <c r="F353" s="52">
        <v>85</v>
      </c>
      <c r="G353" s="14">
        <f>VLOOKUP(A353,'[3]FEMMES '!C$1:H$299,6,0)</f>
        <v>60</v>
      </c>
      <c r="H353" s="54"/>
      <c r="I353" s="16">
        <f t="shared" ref="I353:I392" si="25">G353*H353</f>
        <v>0</v>
      </c>
    </row>
    <row r="354" spans="1:9" s="137" customFormat="1" ht="22.5" customHeight="1" x14ac:dyDescent="0.15">
      <c r="A354" s="50" t="s">
        <v>820</v>
      </c>
      <c r="B354" s="51" t="s">
        <v>467</v>
      </c>
      <c r="C354" s="25" t="s">
        <v>819</v>
      </c>
      <c r="D354" s="25" t="s">
        <v>402</v>
      </c>
      <c r="E354" s="12"/>
      <c r="F354" s="52">
        <v>140</v>
      </c>
      <c r="G354" s="14">
        <f>VLOOKUP(A354,'[3]FEMMES '!C$1:H$299,6,0)</f>
        <v>98</v>
      </c>
      <c r="H354" s="54"/>
      <c r="I354" s="16">
        <f t="shared" si="25"/>
        <v>0</v>
      </c>
    </row>
    <row r="355" spans="1:9" s="137" customFormat="1" ht="22.5" customHeight="1" x14ac:dyDescent="0.15">
      <c r="A355" s="50" t="s">
        <v>514</v>
      </c>
      <c r="B355" s="51" t="s">
        <v>515</v>
      </c>
      <c r="C355" s="25" t="s">
        <v>994</v>
      </c>
      <c r="D355" s="25" t="s">
        <v>1051</v>
      </c>
      <c r="E355" s="12">
        <f t="shared" ref="E355:E379" si="26">1-G355/F355</f>
        <v>0.48684210526315785</v>
      </c>
      <c r="F355" s="52">
        <v>76</v>
      </c>
      <c r="G355" s="14">
        <f>VLOOKUP(A355,'[3]FEMMES '!C$1:H$299,6,0)</f>
        <v>39</v>
      </c>
      <c r="H355" s="54"/>
      <c r="I355" s="16">
        <f t="shared" si="25"/>
        <v>0</v>
      </c>
    </row>
    <row r="356" spans="1:9" s="137" customFormat="1" ht="22.5" customHeight="1" x14ac:dyDescent="0.15">
      <c r="A356" s="50" t="s">
        <v>821</v>
      </c>
      <c r="B356" s="166" t="s">
        <v>20</v>
      </c>
      <c r="C356" s="25" t="s">
        <v>995</v>
      </c>
      <c r="D356" s="25" t="s">
        <v>1052</v>
      </c>
      <c r="E356" s="12"/>
      <c r="F356" s="52">
        <v>120</v>
      </c>
      <c r="G356" s="14">
        <f>VLOOKUP(A356,'[3]FEMMES '!C$1:H$299,6,0)</f>
        <v>78</v>
      </c>
      <c r="H356" s="54"/>
      <c r="I356" s="16">
        <f t="shared" si="25"/>
        <v>0</v>
      </c>
    </row>
    <row r="357" spans="1:9" s="137" customFormat="1" ht="22.5" customHeight="1" x14ac:dyDescent="0.15">
      <c r="A357" s="50" t="s">
        <v>822</v>
      </c>
      <c r="B357" s="166" t="s">
        <v>20</v>
      </c>
      <c r="C357" s="25" t="s">
        <v>996</v>
      </c>
      <c r="D357" s="25" t="s">
        <v>1059</v>
      </c>
      <c r="E357" s="20">
        <f t="shared" si="26"/>
        <v>0.43055555555555558</v>
      </c>
      <c r="F357" s="52">
        <v>72</v>
      </c>
      <c r="G357" s="14">
        <f>VLOOKUP(A357,'[3]FEMMES '!C$1:H$299,6,0)</f>
        <v>41</v>
      </c>
      <c r="H357" s="54"/>
      <c r="I357" s="16">
        <f t="shared" si="25"/>
        <v>0</v>
      </c>
    </row>
    <row r="358" spans="1:9" s="137" customFormat="1" ht="22.5" customHeight="1" x14ac:dyDescent="0.15">
      <c r="A358" s="50" t="s">
        <v>823</v>
      </c>
      <c r="B358" s="166" t="s">
        <v>20</v>
      </c>
      <c r="C358" s="25" t="s">
        <v>997</v>
      </c>
      <c r="D358" s="25" t="s">
        <v>1053</v>
      </c>
      <c r="E358" s="12"/>
      <c r="F358" s="52">
        <v>63</v>
      </c>
      <c r="G358" s="14">
        <f>VLOOKUP(A358,'[3]FEMMES '!C$1:H$299,6,0)</f>
        <v>41</v>
      </c>
      <c r="H358" s="54"/>
      <c r="I358" s="16">
        <f t="shared" si="25"/>
        <v>0</v>
      </c>
    </row>
    <row r="359" spans="1:9" s="137" customFormat="1" ht="22.5" customHeight="1" x14ac:dyDescent="0.15">
      <c r="A359" s="50" t="s">
        <v>824</v>
      </c>
      <c r="B359" s="166" t="s">
        <v>25</v>
      </c>
      <c r="C359" s="25" t="s">
        <v>998</v>
      </c>
      <c r="D359" s="25" t="s">
        <v>1054</v>
      </c>
      <c r="E359" s="12">
        <f t="shared" si="26"/>
        <v>0.41860465116279066</v>
      </c>
      <c r="F359" s="52">
        <v>43</v>
      </c>
      <c r="G359" s="14">
        <f>VLOOKUP(A359,'[3]FEMMES '!C$1:H$299,6,0)</f>
        <v>25</v>
      </c>
      <c r="H359" s="54"/>
      <c r="I359" s="16">
        <f t="shared" si="25"/>
        <v>0</v>
      </c>
    </row>
    <row r="360" spans="1:9" s="137" customFormat="1" ht="22.5" customHeight="1" x14ac:dyDescent="0.15">
      <c r="A360" s="50" t="s">
        <v>516</v>
      </c>
      <c r="B360" s="51" t="s">
        <v>26</v>
      </c>
      <c r="C360" s="25" t="s">
        <v>517</v>
      </c>
      <c r="D360" s="25" t="s">
        <v>402</v>
      </c>
      <c r="E360" s="12"/>
      <c r="F360" s="52">
        <v>102</v>
      </c>
      <c r="G360" s="14">
        <v>63</v>
      </c>
      <c r="H360" s="54"/>
      <c r="I360" s="16">
        <f t="shared" si="25"/>
        <v>0</v>
      </c>
    </row>
    <row r="361" spans="1:9" s="137" customFormat="1" ht="22.5" customHeight="1" x14ac:dyDescent="0.15">
      <c r="A361" s="50" t="s">
        <v>815</v>
      </c>
      <c r="B361" s="51" t="s">
        <v>26</v>
      </c>
      <c r="C361" s="25" t="s">
        <v>999</v>
      </c>
      <c r="D361" s="25" t="s">
        <v>1061</v>
      </c>
      <c r="E361" s="20">
        <f t="shared" si="26"/>
        <v>0.54098360655737698</v>
      </c>
      <c r="F361" s="52">
        <v>61</v>
      </c>
      <c r="G361" s="14">
        <f>VLOOKUP(A361,'[3]FEMMES '!C$1:H$299,6,0)</f>
        <v>28</v>
      </c>
      <c r="H361" s="54"/>
      <c r="I361" s="16">
        <f t="shared" si="25"/>
        <v>0</v>
      </c>
    </row>
    <row r="362" spans="1:9" s="137" customFormat="1" ht="22.5" customHeight="1" x14ac:dyDescent="0.15">
      <c r="A362" s="50" t="s">
        <v>816</v>
      </c>
      <c r="B362" s="51" t="s">
        <v>26</v>
      </c>
      <c r="C362" s="25" t="s">
        <v>1000</v>
      </c>
      <c r="D362" s="25" t="s">
        <v>1060</v>
      </c>
      <c r="E362" s="20">
        <f t="shared" si="26"/>
        <v>0.51219512195121952</v>
      </c>
      <c r="F362" s="52">
        <v>82</v>
      </c>
      <c r="G362" s="14">
        <f>VLOOKUP(A362,'[3]FEMMES '!C$1:H$299,6,0)</f>
        <v>40</v>
      </c>
      <c r="H362" s="54"/>
      <c r="I362" s="16">
        <f t="shared" si="25"/>
        <v>0</v>
      </c>
    </row>
    <row r="363" spans="1:9" s="137" customFormat="1" ht="22.5" customHeight="1" x14ac:dyDescent="0.15">
      <c r="A363" s="50" t="s">
        <v>817</v>
      </c>
      <c r="B363" s="51" t="s">
        <v>26</v>
      </c>
      <c r="C363" s="25" t="s">
        <v>1001</v>
      </c>
      <c r="D363" s="25" t="s">
        <v>1055</v>
      </c>
      <c r="E363" s="12"/>
      <c r="F363" s="52">
        <v>83</v>
      </c>
      <c r="G363" s="14">
        <f>VLOOKUP(A363,'[3]FEMMES '!C$1:H$299,6,0)</f>
        <v>51</v>
      </c>
      <c r="H363" s="54"/>
      <c r="I363" s="16">
        <f t="shared" si="25"/>
        <v>0</v>
      </c>
    </row>
    <row r="364" spans="1:9" s="137" customFormat="1" ht="22.5" customHeight="1" x14ac:dyDescent="0.15">
      <c r="A364" s="50" t="s">
        <v>818</v>
      </c>
      <c r="B364" s="51" t="s">
        <v>26</v>
      </c>
      <c r="C364" s="25" t="s">
        <v>1002</v>
      </c>
      <c r="D364" s="25" t="s">
        <v>1056</v>
      </c>
      <c r="E364" s="20">
        <f t="shared" si="26"/>
        <v>0.5625</v>
      </c>
      <c r="F364" s="52">
        <v>80</v>
      </c>
      <c r="G364" s="14">
        <f>VLOOKUP(A364,'[3]FEMMES '!C$1:H$299,6,0)</f>
        <v>35</v>
      </c>
      <c r="H364" s="54"/>
      <c r="I364" s="16">
        <f t="shared" si="25"/>
        <v>0</v>
      </c>
    </row>
    <row r="365" spans="1:9" s="137" customFormat="1" ht="22.5" customHeight="1" x14ac:dyDescent="0.15">
      <c r="A365" s="50" t="s">
        <v>401</v>
      </c>
      <c r="B365" s="51" t="s">
        <v>26</v>
      </c>
      <c r="C365" s="25" t="s">
        <v>1003</v>
      </c>
      <c r="D365" s="25" t="s">
        <v>984</v>
      </c>
      <c r="E365" s="12"/>
      <c r="F365" s="52">
        <v>107</v>
      </c>
      <c r="G365" s="14">
        <f>VLOOKUP(A365,'[3]FEMMES '!C$1:H$299,6,0)</f>
        <v>68</v>
      </c>
      <c r="H365" s="54"/>
      <c r="I365" s="16">
        <f t="shared" si="25"/>
        <v>0</v>
      </c>
    </row>
    <row r="366" spans="1:9" s="137" customFormat="1" ht="22.5" customHeight="1" x14ac:dyDescent="0.15">
      <c r="A366" s="50" t="s">
        <v>518</v>
      </c>
      <c r="B366" s="51" t="s">
        <v>406</v>
      </c>
      <c r="C366" s="25" t="s">
        <v>519</v>
      </c>
      <c r="D366" s="25" t="s">
        <v>469</v>
      </c>
      <c r="E366" s="12"/>
      <c r="F366" s="52">
        <v>120</v>
      </c>
      <c r="G366" s="14">
        <f>VLOOKUP(A366,'[3]FEMMES '!C$1:H$299,6,0)</f>
        <v>73</v>
      </c>
      <c r="H366" s="54"/>
      <c r="I366" s="16">
        <f t="shared" si="25"/>
        <v>0</v>
      </c>
    </row>
    <row r="367" spans="1:9" s="137" customFormat="1" ht="22.5" customHeight="1" x14ac:dyDescent="0.15">
      <c r="A367" s="50" t="s">
        <v>825</v>
      </c>
      <c r="B367" s="51" t="s">
        <v>406</v>
      </c>
      <c r="C367" s="25" t="s">
        <v>826</v>
      </c>
      <c r="D367" s="25" t="s">
        <v>482</v>
      </c>
      <c r="E367" s="12">
        <f t="shared" si="26"/>
        <v>0.4609375</v>
      </c>
      <c r="F367" s="52">
        <v>128</v>
      </c>
      <c r="G367" s="14">
        <f>VLOOKUP(A367,'[3]FEMMES '!C$1:H$299,6,0)</f>
        <v>69</v>
      </c>
      <c r="H367" s="54"/>
      <c r="I367" s="16">
        <f t="shared" si="25"/>
        <v>0</v>
      </c>
    </row>
    <row r="368" spans="1:9" s="135" customFormat="1" ht="22.5" customHeight="1" x14ac:dyDescent="0.2">
      <c r="A368" s="50" t="s">
        <v>520</v>
      </c>
      <c r="B368" s="51" t="s">
        <v>186</v>
      </c>
      <c r="C368" s="25" t="s">
        <v>521</v>
      </c>
      <c r="D368" s="25" t="s">
        <v>405</v>
      </c>
      <c r="E368" s="20">
        <f t="shared" si="26"/>
        <v>0.55434782608695654</v>
      </c>
      <c r="F368" s="52">
        <v>92</v>
      </c>
      <c r="G368" s="14">
        <f>VLOOKUP(A368,'[3]FEMMES '!C$1:H$299,6,0)</f>
        <v>41</v>
      </c>
      <c r="H368" s="54"/>
      <c r="I368" s="16">
        <f t="shared" si="25"/>
        <v>0</v>
      </c>
    </row>
    <row r="369" spans="1:9" s="135" customFormat="1" ht="22.5" customHeight="1" x14ac:dyDescent="0.2">
      <c r="A369" s="50" t="s">
        <v>729</v>
      </c>
      <c r="B369" s="51" t="s">
        <v>34</v>
      </c>
      <c r="C369" s="25" t="s">
        <v>522</v>
      </c>
      <c r="D369" s="25" t="s">
        <v>408</v>
      </c>
      <c r="E369" s="12"/>
      <c r="F369" s="52">
        <v>90</v>
      </c>
      <c r="G369" s="14">
        <f>VLOOKUP(A369,'[3]FEMMES '!C$1:H$299,6,0)</f>
        <v>59</v>
      </c>
      <c r="H369" s="54"/>
      <c r="I369" s="16">
        <f t="shared" si="25"/>
        <v>0</v>
      </c>
    </row>
    <row r="370" spans="1:9" s="135" customFormat="1" ht="22.5" customHeight="1" x14ac:dyDescent="0.2">
      <c r="A370" s="50" t="s">
        <v>827</v>
      </c>
      <c r="B370" s="51" t="s">
        <v>828</v>
      </c>
      <c r="C370" s="25" t="s">
        <v>1004</v>
      </c>
      <c r="D370" s="25" t="s">
        <v>1057</v>
      </c>
      <c r="E370" s="12"/>
      <c r="F370" s="52">
        <v>98</v>
      </c>
      <c r="G370" s="14">
        <f>VLOOKUP(A370,'[3]FEMMES '!C$1:H$299,6,0)</f>
        <v>60</v>
      </c>
      <c r="H370" s="54"/>
      <c r="I370" s="16">
        <f t="shared" si="25"/>
        <v>0</v>
      </c>
    </row>
    <row r="371" spans="1:9" s="135" customFormat="1" ht="22.5" customHeight="1" x14ac:dyDescent="0.2">
      <c r="A371" s="50" t="s">
        <v>829</v>
      </c>
      <c r="B371" s="51" t="s">
        <v>828</v>
      </c>
      <c r="C371" s="25" t="s">
        <v>1004</v>
      </c>
      <c r="D371" s="25" t="s">
        <v>1056</v>
      </c>
      <c r="E371" s="12">
        <f t="shared" si="26"/>
        <v>0.40860215053763438</v>
      </c>
      <c r="F371" s="52">
        <v>93</v>
      </c>
      <c r="G371" s="14">
        <f>VLOOKUP(A371,'[3]FEMMES '!C$1:H$299,6,0)</f>
        <v>55</v>
      </c>
      <c r="H371" s="54"/>
      <c r="I371" s="16">
        <f t="shared" si="25"/>
        <v>0</v>
      </c>
    </row>
    <row r="372" spans="1:9" s="135" customFormat="1" ht="22.5" customHeight="1" x14ac:dyDescent="0.2">
      <c r="A372" s="50" t="s">
        <v>523</v>
      </c>
      <c r="B372" s="51" t="s">
        <v>524</v>
      </c>
      <c r="C372" s="25" t="s">
        <v>525</v>
      </c>
      <c r="D372" s="25" t="s">
        <v>526</v>
      </c>
      <c r="E372" s="20">
        <f t="shared" si="26"/>
        <v>0.54117647058823537</v>
      </c>
      <c r="F372" s="52">
        <v>85</v>
      </c>
      <c r="G372" s="14">
        <f>VLOOKUP(A372,'[3]FEMMES '!C$1:H$299,6,0)</f>
        <v>39</v>
      </c>
      <c r="H372" s="54"/>
      <c r="I372" s="16">
        <f t="shared" si="25"/>
        <v>0</v>
      </c>
    </row>
    <row r="373" spans="1:9" s="138" customFormat="1" ht="22.5" customHeight="1" x14ac:dyDescent="0.2">
      <c r="A373" s="50" t="s">
        <v>527</v>
      </c>
      <c r="B373" s="51" t="s">
        <v>524</v>
      </c>
      <c r="C373" s="25" t="s">
        <v>528</v>
      </c>
      <c r="D373" s="25" t="s">
        <v>402</v>
      </c>
      <c r="E373" s="12">
        <f t="shared" si="26"/>
        <v>0.44736842105263153</v>
      </c>
      <c r="F373" s="52">
        <v>114</v>
      </c>
      <c r="G373" s="14">
        <f>VLOOKUP(A373,'[3]FEMMES '!C$1:H$299,6,0)</f>
        <v>63</v>
      </c>
      <c r="H373" s="54"/>
      <c r="I373" s="16">
        <f t="shared" si="25"/>
        <v>0</v>
      </c>
    </row>
    <row r="374" spans="1:9" s="137" customFormat="1" ht="22.5" customHeight="1" x14ac:dyDescent="0.15">
      <c r="A374" s="50" t="s">
        <v>530</v>
      </c>
      <c r="B374" s="51" t="s">
        <v>42</v>
      </c>
      <c r="C374" s="25" t="s">
        <v>43</v>
      </c>
      <c r="D374" s="25" t="s">
        <v>531</v>
      </c>
      <c r="E374" s="20">
        <f t="shared" si="26"/>
        <v>0.66666666666666674</v>
      </c>
      <c r="F374" s="52">
        <v>90</v>
      </c>
      <c r="G374" s="14">
        <f>VLOOKUP(A374,'[3]FEMMES '!C$1:H$299,6,0)</f>
        <v>30</v>
      </c>
      <c r="H374" s="54"/>
      <c r="I374" s="16">
        <f t="shared" si="25"/>
        <v>0</v>
      </c>
    </row>
    <row r="375" spans="1:9" s="137" customFormat="1" ht="22.5" customHeight="1" x14ac:dyDescent="0.15">
      <c r="A375" s="50" t="s">
        <v>830</v>
      </c>
      <c r="B375" s="51" t="s">
        <v>475</v>
      </c>
      <c r="C375" s="25" t="s">
        <v>1005</v>
      </c>
      <c r="D375" s="55" t="s">
        <v>407</v>
      </c>
      <c r="E375" s="12"/>
      <c r="F375" s="56">
        <v>63</v>
      </c>
      <c r="G375" s="14">
        <f>VLOOKUP(A375,'[3]FEMMES '!C$1:H$299,6,0)</f>
        <v>44</v>
      </c>
      <c r="H375" s="117"/>
      <c r="I375" s="16">
        <f t="shared" si="25"/>
        <v>0</v>
      </c>
    </row>
    <row r="376" spans="1:9" s="137" customFormat="1" ht="22.5" customHeight="1" x14ac:dyDescent="0.15">
      <c r="A376" s="50" t="s">
        <v>831</v>
      </c>
      <c r="B376" s="51" t="s">
        <v>475</v>
      </c>
      <c r="C376" s="25" t="s">
        <v>1006</v>
      </c>
      <c r="D376" s="55" t="s">
        <v>407</v>
      </c>
      <c r="E376" s="12"/>
      <c r="F376" s="56">
        <v>69</v>
      </c>
      <c r="G376" s="14">
        <f>VLOOKUP(A376,'[3]FEMMES '!C$1:H$299,6,0)</f>
        <v>45</v>
      </c>
      <c r="H376" s="117"/>
      <c r="I376" s="16">
        <f t="shared" si="25"/>
        <v>0</v>
      </c>
    </row>
    <row r="377" spans="1:9" s="137" customFormat="1" ht="22.5" customHeight="1" x14ac:dyDescent="0.15">
      <c r="A377" s="50" t="s">
        <v>832</v>
      </c>
      <c r="B377" s="51" t="s">
        <v>475</v>
      </c>
      <c r="C377" s="25" t="s">
        <v>1008</v>
      </c>
      <c r="D377" s="55" t="s">
        <v>1058</v>
      </c>
      <c r="E377" s="12"/>
      <c r="F377" s="56">
        <v>60</v>
      </c>
      <c r="G377" s="14">
        <f>VLOOKUP(A377,'[3]FEMMES '!C$1:H$299,6,0)</f>
        <v>42</v>
      </c>
      <c r="H377" s="117"/>
      <c r="I377" s="16">
        <f t="shared" si="25"/>
        <v>0</v>
      </c>
    </row>
    <row r="378" spans="1:9" s="137" customFormat="1" ht="22.5" customHeight="1" x14ac:dyDescent="0.15">
      <c r="A378" s="50" t="s">
        <v>833</v>
      </c>
      <c r="B378" s="51" t="s">
        <v>49</v>
      </c>
      <c r="C378" s="25" t="s">
        <v>1007</v>
      </c>
      <c r="D378" s="55" t="s">
        <v>469</v>
      </c>
      <c r="E378" s="12"/>
      <c r="F378" s="56">
        <v>119</v>
      </c>
      <c r="G378" s="14">
        <f>VLOOKUP(A378,'[3]FEMMES '!C$1:H$299,6,0)</f>
        <v>79</v>
      </c>
      <c r="H378" s="117"/>
      <c r="I378" s="16">
        <f t="shared" si="25"/>
        <v>0</v>
      </c>
    </row>
    <row r="379" spans="1:9" s="137" customFormat="1" ht="22.5" customHeight="1" x14ac:dyDescent="0.15">
      <c r="A379" s="50" t="s">
        <v>533</v>
      </c>
      <c r="B379" s="51" t="s">
        <v>532</v>
      </c>
      <c r="C379" s="55" t="s">
        <v>534</v>
      </c>
      <c r="D379" s="55" t="s">
        <v>421</v>
      </c>
      <c r="E379" s="12">
        <f t="shared" si="26"/>
        <v>0.4285714285714286</v>
      </c>
      <c r="F379" s="56">
        <v>77</v>
      </c>
      <c r="G379" s="14">
        <f>VLOOKUP(A379,'[3]FEMMES '!C$1:H$299,6,0)</f>
        <v>44</v>
      </c>
      <c r="H379" s="117"/>
      <c r="I379" s="16">
        <f t="shared" si="25"/>
        <v>0</v>
      </c>
    </row>
    <row r="380" spans="1:9" s="137" customFormat="1" ht="22.5" customHeight="1" x14ac:dyDescent="0.15">
      <c r="A380" s="50" t="s">
        <v>834</v>
      </c>
      <c r="B380" s="166" t="s">
        <v>54</v>
      </c>
      <c r="C380" s="55" t="s">
        <v>328</v>
      </c>
      <c r="D380" s="89" t="s">
        <v>1087</v>
      </c>
      <c r="E380" s="12"/>
      <c r="F380" s="52">
        <v>91</v>
      </c>
      <c r="G380" s="14">
        <f>VLOOKUP(A380,'[3]FEMMES '!C$1:H$299,6,0)</f>
        <v>59</v>
      </c>
      <c r="H380" s="54"/>
      <c r="I380" s="16">
        <f t="shared" si="25"/>
        <v>0</v>
      </c>
    </row>
    <row r="381" spans="1:9" s="137" customFormat="1" ht="22.5" customHeight="1" x14ac:dyDescent="0.15">
      <c r="A381" s="50" t="s">
        <v>835</v>
      </c>
      <c r="B381" s="166" t="s">
        <v>419</v>
      </c>
      <c r="C381" s="25" t="s">
        <v>1009</v>
      </c>
      <c r="D381" s="55" t="s">
        <v>408</v>
      </c>
      <c r="E381" s="12"/>
      <c r="F381" s="56">
        <v>90</v>
      </c>
      <c r="G381" s="14">
        <f>VLOOKUP(A381,'[3]FEMMES '!C$1:H$299,6,0)</f>
        <v>55</v>
      </c>
      <c r="H381" s="117"/>
      <c r="I381" s="16">
        <f t="shared" si="25"/>
        <v>0</v>
      </c>
    </row>
    <row r="382" spans="1:9" s="137" customFormat="1" ht="22.5" customHeight="1" x14ac:dyDescent="0.15">
      <c r="A382" s="50" t="s">
        <v>836</v>
      </c>
      <c r="B382" s="166" t="s">
        <v>419</v>
      </c>
      <c r="C382" s="25" t="s">
        <v>1010</v>
      </c>
      <c r="D382" s="55" t="s">
        <v>408</v>
      </c>
      <c r="E382" s="12"/>
      <c r="F382" s="56">
        <v>91</v>
      </c>
      <c r="G382" s="14">
        <f>VLOOKUP(A382,'[3]FEMMES '!C$1:H$299,6,0)</f>
        <v>64</v>
      </c>
      <c r="H382" s="117"/>
      <c r="I382" s="16">
        <f t="shared" si="25"/>
        <v>0</v>
      </c>
    </row>
    <row r="383" spans="1:9" s="137" customFormat="1" ht="22.5" customHeight="1" x14ac:dyDescent="0.15">
      <c r="A383" s="50" t="s">
        <v>837</v>
      </c>
      <c r="B383" s="166" t="s">
        <v>67</v>
      </c>
      <c r="C383" s="25" t="s">
        <v>1011</v>
      </c>
      <c r="D383" s="55" t="s">
        <v>407</v>
      </c>
      <c r="E383" s="12"/>
      <c r="F383" s="56">
        <v>64</v>
      </c>
      <c r="G383" s="14">
        <v>42</v>
      </c>
      <c r="H383" s="117"/>
      <c r="I383" s="16">
        <f t="shared" si="25"/>
        <v>0</v>
      </c>
    </row>
    <row r="384" spans="1:9" s="137" customFormat="1" ht="22.5" customHeight="1" x14ac:dyDescent="0.15">
      <c r="A384" s="50" t="s">
        <v>838</v>
      </c>
      <c r="B384" s="166" t="s">
        <v>67</v>
      </c>
      <c r="C384" s="25" t="s">
        <v>1012</v>
      </c>
      <c r="D384" s="55" t="s">
        <v>407</v>
      </c>
      <c r="E384" s="12"/>
      <c r="F384" s="56">
        <v>64</v>
      </c>
      <c r="G384" s="14">
        <f>VLOOKUP(A384,'[3]FEMMES '!C$1:H$299,6,0)</f>
        <v>42</v>
      </c>
      <c r="H384" s="117"/>
      <c r="I384" s="16">
        <f t="shared" si="25"/>
        <v>0</v>
      </c>
    </row>
    <row r="385" spans="1:9" s="137" customFormat="1" ht="22.5" customHeight="1" x14ac:dyDescent="0.15">
      <c r="A385" s="50" t="s">
        <v>839</v>
      </c>
      <c r="B385" s="166" t="s">
        <v>67</v>
      </c>
      <c r="C385" s="25" t="s">
        <v>1012</v>
      </c>
      <c r="D385" s="55" t="s">
        <v>1067</v>
      </c>
      <c r="E385" s="12"/>
      <c r="F385" s="56">
        <v>102</v>
      </c>
      <c r="G385" s="14">
        <f>VLOOKUP(A385,'[3]FEMMES '!C$1:H$299,6,0)</f>
        <v>65</v>
      </c>
      <c r="H385" s="117"/>
      <c r="I385" s="16">
        <f t="shared" si="25"/>
        <v>0</v>
      </c>
    </row>
    <row r="386" spans="1:9" s="137" customFormat="1" ht="22.5" customHeight="1" x14ac:dyDescent="0.15">
      <c r="A386" s="50" t="s">
        <v>840</v>
      </c>
      <c r="B386" s="166" t="s">
        <v>67</v>
      </c>
      <c r="C386" s="25" t="s">
        <v>1013</v>
      </c>
      <c r="D386" s="55" t="s">
        <v>407</v>
      </c>
      <c r="E386" s="12"/>
      <c r="F386" s="56">
        <v>66</v>
      </c>
      <c r="G386" s="14">
        <f>VLOOKUP(A386,'[3]FEMMES '!C$1:H$299,6,0)</f>
        <v>43</v>
      </c>
      <c r="H386" s="117"/>
      <c r="I386" s="16">
        <f t="shared" si="25"/>
        <v>0</v>
      </c>
    </row>
    <row r="387" spans="1:9" s="137" customFormat="1" ht="22.5" customHeight="1" x14ac:dyDescent="0.15">
      <c r="A387" s="50" t="s">
        <v>535</v>
      </c>
      <c r="B387" s="51" t="s">
        <v>67</v>
      </c>
      <c r="C387" s="25" t="s">
        <v>80</v>
      </c>
      <c r="D387" s="25" t="s">
        <v>536</v>
      </c>
      <c r="E387" s="12"/>
      <c r="F387" s="52">
        <v>135</v>
      </c>
      <c r="G387" s="14">
        <f>VLOOKUP(A387,'[3]FEMMES '!C$1:H$299,6,0)</f>
        <v>96</v>
      </c>
      <c r="H387" s="55"/>
      <c r="I387" s="16">
        <f t="shared" si="25"/>
        <v>0</v>
      </c>
    </row>
    <row r="388" spans="1:9" s="137" customFormat="1" ht="22.5" customHeight="1" x14ac:dyDescent="0.15">
      <c r="A388" s="50" t="s">
        <v>537</v>
      </c>
      <c r="B388" s="51" t="s">
        <v>67</v>
      </c>
      <c r="C388" s="25" t="s">
        <v>80</v>
      </c>
      <c r="D388" s="25" t="s">
        <v>538</v>
      </c>
      <c r="E388" s="12"/>
      <c r="F388" s="52">
        <v>116</v>
      </c>
      <c r="G388" s="14">
        <f>VLOOKUP(A388,'[3]FEMMES '!C$1:H$299,6,0)</f>
        <v>81</v>
      </c>
      <c r="H388" s="54"/>
      <c r="I388" s="16">
        <f t="shared" si="25"/>
        <v>0</v>
      </c>
    </row>
    <row r="389" spans="1:9" s="137" customFormat="1" ht="22.5" customHeight="1" x14ac:dyDescent="0.15">
      <c r="A389" s="50" t="s">
        <v>841</v>
      </c>
      <c r="B389" s="166" t="s">
        <v>842</v>
      </c>
      <c r="C389" s="25" t="s">
        <v>1014</v>
      </c>
      <c r="D389" s="25" t="s">
        <v>542</v>
      </c>
      <c r="E389" s="20">
        <f t="shared" ref="E389:E450" si="27">1-G389/F389</f>
        <v>0.67105263157894735</v>
      </c>
      <c r="F389" s="52">
        <v>76</v>
      </c>
      <c r="G389" s="14">
        <f>VLOOKUP(A389,'[3]FEMMES '!C$1:H$299,6,0)</f>
        <v>25</v>
      </c>
      <c r="H389" s="54"/>
      <c r="I389" s="16">
        <f t="shared" si="25"/>
        <v>0</v>
      </c>
    </row>
    <row r="390" spans="1:9" s="137" customFormat="1" ht="22.5" customHeight="1" x14ac:dyDescent="0.15">
      <c r="A390" s="50" t="s">
        <v>843</v>
      </c>
      <c r="B390" s="166" t="s">
        <v>844</v>
      </c>
      <c r="C390" s="25" t="s">
        <v>1015</v>
      </c>
      <c r="D390" s="25" t="s">
        <v>402</v>
      </c>
      <c r="E390" s="12">
        <f t="shared" si="27"/>
        <v>0.47524752475247523</v>
      </c>
      <c r="F390" s="52">
        <v>101</v>
      </c>
      <c r="G390" s="14">
        <f>VLOOKUP(A390,'[3]FEMMES '!C$1:H$299,6,0)</f>
        <v>53</v>
      </c>
      <c r="H390" s="54"/>
      <c r="I390" s="16">
        <f t="shared" si="25"/>
        <v>0</v>
      </c>
    </row>
    <row r="391" spans="1:9" s="137" customFormat="1" ht="22.5" customHeight="1" x14ac:dyDescent="0.15">
      <c r="A391" s="50" t="s">
        <v>845</v>
      </c>
      <c r="B391" s="166" t="s">
        <v>81</v>
      </c>
      <c r="C391" s="25" t="s">
        <v>1041</v>
      </c>
      <c r="D391" s="25" t="s">
        <v>1088</v>
      </c>
      <c r="E391" s="12">
        <f t="shared" si="27"/>
        <v>0.40151515151515149</v>
      </c>
      <c r="F391" s="52">
        <v>132</v>
      </c>
      <c r="G391" s="14">
        <f>VLOOKUP(A391,'[3]FEMMES '!C$1:H$299,6,0)</f>
        <v>79</v>
      </c>
      <c r="H391" s="54"/>
      <c r="I391" s="16">
        <f t="shared" si="25"/>
        <v>0</v>
      </c>
    </row>
    <row r="392" spans="1:9" s="137" customFormat="1" ht="22.5" customHeight="1" x14ac:dyDescent="0.15">
      <c r="A392" s="50" t="s">
        <v>846</v>
      </c>
      <c r="B392" s="166" t="s">
        <v>81</v>
      </c>
      <c r="C392" s="25" t="s">
        <v>1040</v>
      </c>
      <c r="D392" s="25" t="s">
        <v>1066</v>
      </c>
      <c r="E392" s="12"/>
      <c r="F392" s="52">
        <v>102</v>
      </c>
      <c r="G392" s="14">
        <f>VLOOKUP(A392,'[3]FEMMES '!C$1:H$299,6,0)</f>
        <v>69</v>
      </c>
      <c r="H392" s="54"/>
      <c r="I392" s="16">
        <f t="shared" si="25"/>
        <v>0</v>
      </c>
    </row>
    <row r="393" spans="1:9" s="137" customFormat="1" ht="22.5" customHeight="1" x14ac:dyDescent="0.15">
      <c r="A393" s="50"/>
      <c r="B393" s="166"/>
      <c r="C393" s="77"/>
      <c r="D393" s="77"/>
      <c r="E393" s="87"/>
      <c r="F393" s="69"/>
      <c r="G393" s="78"/>
      <c r="H393" s="79"/>
      <c r="I393" s="72"/>
    </row>
    <row r="394" spans="1:9" s="137" customFormat="1" ht="22.5" customHeight="1" x14ac:dyDescent="0.15">
      <c r="A394" s="50"/>
      <c r="B394" s="166"/>
      <c r="C394" s="77"/>
      <c r="D394" s="77"/>
      <c r="E394" s="87"/>
      <c r="F394" s="69"/>
      <c r="G394" s="78"/>
      <c r="H394" s="79"/>
      <c r="I394" s="95" t="s">
        <v>1097</v>
      </c>
    </row>
    <row r="395" spans="1:9" s="137" customFormat="1" ht="9.75" customHeight="1" x14ac:dyDescent="0.15">
      <c r="A395" s="102"/>
      <c r="B395" s="102"/>
      <c r="C395" s="103"/>
      <c r="D395" s="103"/>
      <c r="E395" s="104"/>
      <c r="F395" s="105"/>
      <c r="G395" s="106"/>
      <c r="H395" s="106"/>
    </row>
    <row r="396" spans="1:9" s="137" customFormat="1" ht="29" customHeight="1" x14ac:dyDescent="0.15">
      <c r="A396" s="96" t="s">
        <v>699</v>
      </c>
      <c r="B396" s="97"/>
      <c r="C396" s="97"/>
      <c r="D396" s="97"/>
      <c r="E396" s="98"/>
      <c r="F396" s="99" t="s">
        <v>700</v>
      </c>
      <c r="G396" s="186">
        <f>G2</f>
        <v>0</v>
      </c>
      <c r="H396" s="187"/>
      <c r="I396" s="188"/>
    </row>
    <row r="397" spans="1:9" s="137" customFormat="1" ht="18.75" customHeight="1" x14ac:dyDescent="0.15">
      <c r="A397" s="97"/>
      <c r="B397" s="97"/>
      <c r="C397" s="97"/>
      <c r="D397" s="97"/>
      <c r="E397" s="98"/>
      <c r="F397" s="100"/>
      <c r="G397" s="107" t="s">
        <v>701</v>
      </c>
      <c r="H397" s="97"/>
      <c r="I397" s="97"/>
    </row>
    <row r="398" spans="1:9" s="137" customFormat="1" ht="27" thickBot="1" x14ac:dyDescent="0.25">
      <c r="A398" s="1" t="s">
        <v>1</v>
      </c>
      <c r="B398" s="1" t="s">
        <v>2</v>
      </c>
      <c r="C398" s="2"/>
      <c r="D398" s="3"/>
      <c r="E398" s="4" t="s">
        <v>3</v>
      </c>
      <c r="F398" s="5" t="s">
        <v>4</v>
      </c>
      <c r="G398" s="6" t="s">
        <v>5</v>
      </c>
      <c r="H398" s="7" t="s">
        <v>6</v>
      </c>
      <c r="I398" s="7" t="s">
        <v>7</v>
      </c>
    </row>
    <row r="399" spans="1:9" s="137" customFormat="1" ht="18.75" customHeight="1" thickBot="1" x14ac:dyDescent="0.2">
      <c r="A399" s="189" t="s">
        <v>712</v>
      </c>
      <c r="B399" s="190"/>
      <c r="C399" s="190"/>
      <c r="D399" s="190"/>
      <c r="E399" s="190"/>
      <c r="F399" s="190"/>
      <c r="G399" s="190"/>
      <c r="H399" s="190"/>
      <c r="I399" s="191"/>
    </row>
    <row r="400" spans="1:9" customFormat="1" ht="14.25" customHeight="1" x14ac:dyDescent="0.2"/>
    <row r="401" spans="1:9" ht="22.5" customHeight="1" x14ac:dyDescent="0.15">
      <c r="A401" s="50" t="s">
        <v>539</v>
      </c>
      <c r="B401" s="51" t="s">
        <v>81</v>
      </c>
      <c r="C401" s="55" t="s">
        <v>1016</v>
      </c>
      <c r="D401" s="89" t="s">
        <v>405</v>
      </c>
      <c r="E401" s="12"/>
      <c r="F401" s="52">
        <v>102</v>
      </c>
      <c r="G401" s="14">
        <f>VLOOKUP(A401,'[3]FEMMES '!C$1:H$299,6,0)</f>
        <v>62</v>
      </c>
      <c r="H401" s="54"/>
      <c r="I401" s="16">
        <f t="shared" ref="I401:I459" si="28">G401*H401</f>
        <v>0</v>
      </c>
    </row>
    <row r="402" spans="1:9" ht="22.5" customHeight="1" x14ac:dyDescent="0.15">
      <c r="A402" s="50" t="s">
        <v>847</v>
      </c>
      <c r="B402" s="166" t="s">
        <v>848</v>
      </c>
      <c r="C402" s="25" t="s">
        <v>1017</v>
      </c>
      <c r="D402" s="25" t="s">
        <v>405</v>
      </c>
      <c r="E402" s="20">
        <f>1-G402/F402</f>
        <v>0.51315789473684204</v>
      </c>
      <c r="F402" s="52">
        <v>76</v>
      </c>
      <c r="G402" s="14">
        <f>VLOOKUP(A402,'[3]FEMMES '!C$1:H$299,6,0)</f>
        <v>37</v>
      </c>
      <c r="H402" s="54"/>
      <c r="I402" s="16">
        <f t="shared" si="28"/>
        <v>0</v>
      </c>
    </row>
    <row r="403" spans="1:9" ht="22.5" customHeight="1" x14ac:dyDescent="0.15">
      <c r="A403" s="50" t="s">
        <v>540</v>
      </c>
      <c r="B403" s="51" t="s">
        <v>199</v>
      </c>
      <c r="C403" s="25" t="s">
        <v>541</v>
      </c>
      <c r="D403" s="25" t="s">
        <v>542</v>
      </c>
      <c r="E403" s="20">
        <f t="shared" si="27"/>
        <v>0.54651162790697683</v>
      </c>
      <c r="F403" s="52">
        <v>86</v>
      </c>
      <c r="G403" s="14">
        <f>VLOOKUP(A403,'[3]FEMMES '!C$1:H$299,6,0)</f>
        <v>39</v>
      </c>
      <c r="H403" s="54"/>
      <c r="I403" s="16">
        <f t="shared" si="28"/>
        <v>0</v>
      </c>
    </row>
    <row r="404" spans="1:9" s="137" customFormat="1" ht="22.5" customHeight="1" x14ac:dyDescent="0.15">
      <c r="A404" s="50" t="s">
        <v>544</v>
      </c>
      <c r="B404" s="51" t="s">
        <v>543</v>
      </c>
      <c r="C404" s="25" t="s">
        <v>545</v>
      </c>
      <c r="D404" s="25" t="s">
        <v>402</v>
      </c>
      <c r="E404" s="12">
        <f t="shared" si="27"/>
        <v>0.46391752577319589</v>
      </c>
      <c r="F404" s="52">
        <v>97</v>
      </c>
      <c r="G404" s="14">
        <f>VLOOKUP(A404,'[3]FEMMES '!C$1:H$299,6,0)</f>
        <v>52</v>
      </c>
      <c r="H404" s="54"/>
      <c r="I404" s="16">
        <f t="shared" si="28"/>
        <v>0</v>
      </c>
    </row>
    <row r="405" spans="1:9" s="137" customFormat="1" ht="22.5" customHeight="1" x14ac:dyDescent="0.15">
      <c r="A405" s="50" t="s">
        <v>849</v>
      </c>
      <c r="B405" s="166" t="s">
        <v>87</v>
      </c>
      <c r="C405" s="25" t="s">
        <v>1018</v>
      </c>
      <c r="D405" s="25" t="s">
        <v>402</v>
      </c>
      <c r="E405" s="20">
        <f t="shared" si="27"/>
        <v>0.49572649572649574</v>
      </c>
      <c r="F405" s="52">
        <v>117</v>
      </c>
      <c r="G405" s="14">
        <f>VLOOKUP(A405,'[3]FEMMES '!C$1:H$299,6,0)</f>
        <v>59</v>
      </c>
      <c r="H405" s="54"/>
      <c r="I405" s="16">
        <f t="shared" si="28"/>
        <v>0</v>
      </c>
    </row>
    <row r="406" spans="1:9" s="137" customFormat="1" ht="22.5" customHeight="1" x14ac:dyDescent="0.15">
      <c r="A406" s="50" t="s">
        <v>546</v>
      </c>
      <c r="B406" s="51" t="s">
        <v>87</v>
      </c>
      <c r="C406" s="25" t="s">
        <v>547</v>
      </c>
      <c r="D406" s="25" t="s">
        <v>402</v>
      </c>
      <c r="E406" s="12"/>
      <c r="F406" s="52">
        <v>119</v>
      </c>
      <c r="G406" s="14">
        <f>VLOOKUP(A406,'[3]FEMMES '!C$1:H$299,6,0)</f>
        <v>72</v>
      </c>
      <c r="H406" s="54"/>
      <c r="I406" s="16">
        <f t="shared" si="28"/>
        <v>0</v>
      </c>
    </row>
    <row r="407" spans="1:9" s="137" customFormat="1" ht="22.5" customHeight="1" x14ac:dyDescent="0.15">
      <c r="A407" s="50" t="s">
        <v>549</v>
      </c>
      <c r="B407" s="51" t="s">
        <v>88</v>
      </c>
      <c r="C407" s="25" t="s">
        <v>548</v>
      </c>
      <c r="D407" s="25" t="s">
        <v>482</v>
      </c>
      <c r="E407" s="20">
        <f t="shared" si="27"/>
        <v>0.63917525773195871</v>
      </c>
      <c r="F407" s="52">
        <v>97</v>
      </c>
      <c r="G407" s="14">
        <f>VLOOKUP(A407,'[3]FEMMES '!C$1:H$299,6,0)</f>
        <v>35</v>
      </c>
      <c r="H407" s="54"/>
      <c r="I407" s="16">
        <f t="shared" si="28"/>
        <v>0</v>
      </c>
    </row>
    <row r="408" spans="1:9" s="137" customFormat="1" ht="22.5" customHeight="1" x14ac:dyDescent="0.15">
      <c r="A408" s="50" t="s">
        <v>850</v>
      </c>
      <c r="B408" s="167" t="s">
        <v>95</v>
      </c>
      <c r="C408" s="25" t="s">
        <v>1019</v>
      </c>
      <c r="D408" s="25" t="s">
        <v>1062</v>
      </c>
      <c r="E408" s="20">
        <f t="shared" si="27"/>
        <v>0.50505050505050497</v>
      </c>
      <c r="F408" s="52">
        <v>99</v>
      </c>
      <c r="G408" s="14">
        <f>VLOOKUP(A408,'[3]FEMMES '!C$1:H$299,6,0)</f>
        <v>49</v>
      </c>
      <c r="H408" s="54"/>
      <c r="I408" s="16">
        <f t="shared" si="28"/>
        <v>0</v>
      </c>
    </row>
    <row r="409" spans="1:9" s="137" customFormat="1" ht="22.5" customHeight="1" x14ac:dyDescent="0.15">
      <c r="A409" s="50" t="s">
        <v>550</v>
      </c>
      <c r="B409" s="51" t="s">
        <v>104</v>
      </c>
      <c r="C409" s="25" t="s">
        <v>1020</v>
      </c>
      <c r="D409" s="25" t="s">
        <v>551</v>
      </c>
      <c r="E409" s="12">
        <f t="shared" si="27"/>
        <v>0.4</v>
      </c>
      <c r="F409" s="52">
        <v>105</v>
      </c>
      <c r="G409" s="14">
        <f>VLOOKUP(A409,'[3]FEMMES '!C$1:H$299,6,0)</f>
        <v>63</v>
      </c>
      <c r="H409" s="54"/>
      <c r="I409" s="16">
        <f t="shared" si="28"/>
        <v>0</v>
      </c>
    </row>
    <row r="410" spans="1:9" s="137" customFormat="1" ht="22.5" customHeight="1" x14ac:dyDescent="0.15">
      <c r="A410" s="50" t="s">
        <v>552</v>
      </c>
      <c r="B410" s="51" t="s">
        <v>105</v>
      </c>
      <c r="C410" s="25" t="s">
        <v>553</v>
      </c>
      <c r="D410" s="25" t="s">
        <v>402</v>
      </c>
      <c r="E410" s="20">
        <f t="shared" si="27"/>
        <v>0.55681818181818188</v>
      </c>
      <c r="F410" s="52">
        <v>88</v>
      </c>
      <c r="G410" s="14">
        <f>VLOOKUP(A410,'[3]FEMMES '!C$1:H$299,6,0)</f>
        <v>39</v>
      </c>
      <c r="H410" s="54"/>
      <c r="I410" s="16">
        <f t="shared" si="28"/>
        <v>0</v>
      </c>
    </row>
    <row r="411" spans="1:9" s="137" customFormat="1" ht="22.5" customHeight="1" x14ac:dyDescent="0.15">
      <c r="A411" s="50" t="s">
        <v>851</v>
      </c>
      <c r="B411" s="51" t="s">
        <v>105</v>
      </c>
      <c r="C411" s="25" t="s">
        <v>1021</v>
      </c>
      <c r="D411" s="25" t="s">
        <v>469</v>
      </c>
      <c r="E411" s="20">
        <f t="shared" si="27"/>
        <v>0.6506024096385542</v>
      </c>
      <c r="F411" s="52">
        <v>83</v>
      </c>
      <c r="G411" s="14">
        <f>VLOOKUP(A411,'[3]FEMMES '!C$1:H$299,6,0)</f>
        <v>29</v>
      </c>
      <c r="H411" s="54"/>
      <c r="I411" s="16">
        <f t="shared" si="28"/>
        <v>0</v>
      </c>
    </row>
    <row r="412" spans="1:9" s="137" customFormat="1" ht="22.5" customHeight="1" x14ac:dyDescent="0.15">
      <c r="A412" s="50" t="s">
        <v>852</v>
      </c>
      <c r="B412" s="51" t="s">
        <v>105</v>
      </c>
      <c r="C412" s="25" t="s">
        <v>1022</v>
      </c>
      <c r="D412" s="25" t="s">
        <v>402</v>
      </c>
      <c r="E412" s="20">
        <f t="shared" si="27"/>
        <v>0.53846153846153844</v>
      </c>
      <c r="F412" s="52">
        <v>78</v>
      </c>
      <c r="G412" s="14">
        <f>VLOOKUP(A412,'[3]FEMMES '!C$1:H$299,6,0)</f>
        <v>36</v>
      </c>
      <c r="H412" s="54"/>
      <c r="I412" s="16">
        <f t="shared" si="28"/>
        <v>0</v>
      </c>
    </row>
    <row r="413" spans="1:9" s="137" customFormat="1" ht="22.5" customHeight="1" x14ac:dyDescent="0.15">
      <c r="A413" s="50" t="s">
        <v>853</v>
      </c>
      <c r="B413" s="51" t="s">
        <v>105</v>
      </c>
      <c r="C413" s="25" t="s">
        <v>1023</v>
      </c>
      <c r="D413" s="25" t="s">
        <v>402</v>
      </c>
      <c r="E413" s="20">
        <f t="shared" si="27"/>
        <v>0.63157894736842102</v>
      </c>
      <c r="F413" s="52">
        <v>76</v>
      </c>
      <c r="G413" s="14">
        <f>VLOOKUP(A413,'[3]FEMMES '!C$1:H$299,6,0)</f>
        <v>28</v>
      </c>
      <c r="H413" s="54"/>
      <c r="I413" s="16">
        <f t="shared" si="28"/>
        <v>0</v>
      </c>
    </row>
    <row r="414" spans="1:9" s="137" customFormat="1" ht="22.5" customHeight="1" x14ac:dyDescent="0.15">
      <c r="A414" s="50" t="s">
        <v>554</v>
      </c>
      <c r="B414" s="51" t="s">
        <v>105</v>
      </c>
      <c r="C414" s="25" t="s">
        <v>555</v>
      </c>
      <c r="D414" s="25" t="s">
        <v>529</v>
      </c>
      <c r="E414" s="12"/>
      <c r="F414" s="52">
        <v>97</v>
      </c>
      <c r="G414" s="14">
        <f>VLOOKUP(A414,'[3]FEMMES '!C$1:H$299,6,0)</f>
        <v>64</v>
      </c>
      <c r="H414" s="54"/>
      <c r="I414" s="16">
        <f t="shared" si="28"/>
        <v>0</v>
      </c>
    </row>
    <row r="415" spans="1:9" s="137" customFormat="1" ht="22.5" customHeight="1" x14ac:dyDescent="0.15">
      <c r="A415" s="50" t="s">
        <v>556</v>
      </c>
      <c r="B415" s="80" t="s">
        <v>557</v>
      </c>
      <c r="C415" s="25" t="s">
        <v>1024</v>
      </c>
      <c r="D415" s="25" t="s">
        <v>402</v>
      </c>
      <c r="E415" s="20">
        <f t="shared" si="27"/>
        <v>0.59793814432989689</v>
      </c>
      <c r="F415" s="52">
        <v>97</v>
      </c>
      <c r="G415" s="14">
        <f>VLOOKUP(A415,'[3]FEMMES '!C$1:H$299,6,0)</f>
        <v>39</v>
      </c>
      <c r="H415" s="54"/>
      <c r="I415" s="16">
        <f t="shared" si="28"/>
        <v>0</v>
      </c>
    </row>
    <row r="416" spans="1:9" s="137" customFormat="1" ht="22.5" customHeight="1" x14ac:dyDescent="0.15">
      <c r="A416" s="50" t="s">
        <v>718</v>
      </c>
      <c r="B416" s="51" t="s">
        <v>558</v>
      </c>
      <c r="C416" s="25" t="s">
        <v>93</v>
      </c>
      <c r="D416" s="25" t="s">
        <v>402</v>
      </c>
      <c r="E416" s="12">
        <f t="shared" si="27"/>
        <v>0.4576271186440678</v>
      </c>
      <c r="F416" s="52">
        <v>59</v>
      </c>
      <c r="G416" s="14">
        <f>VLOOKUP(A416,'[3]FEMMES '!C$1:H$299,6,0)</f>
        <v>32</v>
      </c>
      <c r="H416" s="54"/>
      <c r="I416" s="16">
        <f t="shared" si="28"/>
        <v>0</v>
      </c>
    </row>
    <row r="417" spans="1:9" s="137" customFormat="1" ht="22.5" customHeight="1" x14ac:dyDescent="0.15">
      <c r="A417" s="50" t="s">
        <v>696</v>
      </c>
      <c r="B417" s="51" t="s">
        <v>558</v>
      </c>
      <c r="C417" s="25" t="s">
        <v>719</v>
      </c>
      <c r="D417" s="25" t="s">
        <v>405</v>
      </c>
      <c r="E417" s="12">
        <f t="shared" si="27"/>
        <v>0.4576271186440678</v>
      </c>
      <c r="F417" s="52">
        <v>59</v>
      </c>
      <c r="G417" s="14">
        <f>VLOOKUP(A417,'[3]FEMMES '!C$1:H$299,6,0)</f>
        <v>32</v>
      </c>
      <c r="H417" s="54"/>
      <c r="I417" s="16">
        <f t="shared" si="28"/>
        <v>0</v>
      </c>
    </row>
    <row r="418" spans="1:9" s="137" customFormat="1" ht="22.5" customHeight="1" x14ac:dyDescent="0.15">
      <c r="A418" s="50" t="s">
        <v>697</v>
      </c>
      <c r="B418" s="51" t="s">
        <v>558</v>
      </c>
      <c r="C418" s="25" t="s">
        <v>720</v>
      </c>
      <c r="D418" s="25" t="s">
        <v>405</v>
      </c>
      <c r="E418" s="12">
        <f t="shared" si="27"/>
        <v>0.4576271186440678</v>
      </c>
      <c r="F418" s="52">
        <v>59</v>
      </c>
      <c r="G418" s="14">
        <f>VLOOKUP(A418,'[3]FEMMES '!C$1:H$299,6,0)</f>
        <v>32</v>
      </c>
      <c r="H418" s="54"/>
      <c r="I418" s="16">
        <f t="shared" si="28"/>
        <v>0</v>
      </c>
    </row>
    <row r="419" spans="1:9" s="137" customFormat="1" ht="22.5" customHeight="1" x14ac:dyDescent="0.15">
      <c r="A419" s="50" t="s">
        <v>561</v>
      </c>
      <c r="B419" s="51" t="s">
        <v>106</v>
      </c>
      <c r="C419" s="25" t="s">
        <v>562</v>
      </c>
      <c r="D419" s="25" t="s">
        <v>402</v>
      </c>
      <c r="E419" s="20">
        <f t="shared" si="27"/>
        <v>0.63291139240506333</v>
      </c>
      <c r="F419" s="52">
        <v>79</v>
      </c>
      <c r="G419" s="14">
        <f>VLOOKUP(A419,'[3]FEMMES '!C$1:H$299,6,0)</f>
        <v>29</v>
      </c>
      <c r="H419" s="54"/>
      <c r="I419" s="16">
        <f t="shared" si="28"/>
        <v>0</v>
      </c>
    </row>
    <row r="420" spans="1:9" s="137" customFormat="1" ht="22.5" customHeight="1" x14ac:dyDescent="0.15">
      <c r="A420" s="50" t="s">
        <v>563</v>
      </c>
      <c r="B420" s="51" t="s">
        <v>106</v>
      </c>
      <c r="C420" s="25" t="s">
        <v>564</v>
      </c>
      <c r="D420" s="25" t="s">
        <v>529</v>
      </c>
      <c r="E420" s="20">
        <f t="shared" si="27"/>
        <v>0.6588235294117647</v>
      </c>
      <c r="F420" s="52">
        <v>85</v>
      </c>
      <c r="G420" s="14">
        <f>VLOOKUP(A420,'[3]FEMMES '!C$1:H$299,6,0)</f>
        <v>29</v>
      </c>
      <c r="H420" s="54"/>
      <c r="I420" s="16">
        <f t="shared" si="28"/>
        <v>0</v>
      </c>
    </row>
    <row r="421" spans="1:9" s="137" customFormat="1" ht="22.5" customHeight="1" x14ac:dyDescent="0.15">
      <c r="A421" s="50" t="s">
        <v>565</v>
      </c>
      <c r="B421" s="51" t="s">
        <v>106</v>
      </c>
      <c r="C421" s="25" t="s">
        <v>107</v>
      </c>
      <c r="D421" s="25" t="s">
        <v>402</v>
      </c>
      <c r="E421" s="20">
        <f t="shared" si="27"/>
        <v>0.61842105263157898</v>
      </c>
      <c r="F421" s="52">
        <v>76</v>
      </c>
      <c r="G421" s="14">
        <f>VLOOKUP(A421,'[3]FEMMES '!C$1:H$299,6,0)</f>
        <v>29</v>
      </c>
      <c r="H421" s="54"/>
      <c r="I421" s="16">
        <f t="shared" si="28"/>
        <v>0</v>
      </c>
    </row>
    <row r="422" spans="1:9" s="137" customFormat="1" ht="22.5" customHeight="1" x14ac:dyDescent="0.15">
      <c r="A422" s="50" t="s">
        <v>566</v>
      </c>
      <c r="B422" s="51" t="s">
        <v>106</v>
      </c>
      <c r="C422" s="25" t="s">
        <v>567</v>
      </c>
      <c r="D422" s="25" t="s">
        <v>402</v>
      </c>
      <c r="E422" s="20">
        <f t="shared" si="27"/>
        <v>0.6506024096385542</v>
      </c>
      <c r="F422" s="52">
        <v>83</v>
      </c>
      <c r="G422" s="14">
        <f>VLOOKUP(A422,'[3]FEMMES '!C$1:H$299,6,0)</f>
        <v>29</v>
      </c>
      <c r="H422" s="54"/>
      <c r="I422" s="16">
        <f t="shared" si="28"/>
        <v>0</v>
      </c>
    </row>
    <row r="423" spans="1:9" s="137" customFormat="1" ht="22.5" customHeight="1" x14ac:dyDescent="0.15">
      <c r="A423" s="50" t="s">
        <v>854</v>
      </c>
      <c r="B423" s="51" t="s">
        <v>109</v>
      </c>
      <c r="C423" s="25" t="s">
        <v>135</v>
      </c>
      <c r="D423" s="25" t="s">
        <v>469</v>
      </c>
      <c r="E423" s="12"/>
      <c r="F423" s="52">
        <v>56</v>
      </c>
      <c r="G423" s="14">
        <f>VLOOKUP(A423,'[3]FEMMES '!C$1:H$299,6,0)</f>
        <v>37</v>
      </c>
      <c r="H423" s="54"/>
      <c r="I423" s="16">
        <f t="shared" si="28"/>
        <v>0</v>
      </c>
    </row>
    <row r="424" spans="1:9" s="137" customFormat="1" ht="22.5" customHeight="1" x14ac:dyDescent="0.15">
      <c r="A424" s="50" t="s">
        <v>855</v>
      </c>
      <c r="B424" s="51" t="s">
        <v>109</v>
      </c>
      <c r="C424" s="25" t="s">
        <v>1025</v>
      </c>
      <c r="D424" s="25" t="s">
        <v>469</v>
      </c>
      <c r="E424" s="12"/>
      <c r="F424" s="52">
        <v>53</v>
      </c>
      <c r="G424" s="14">
        <f>VLOOKUP(A424,'[3]FEMMES '!C$1:H$299,6,0)</f>
        <v>37</v>
      </c>
      <c r="H424" s="54"/>
      <c r="I424" s="16">
        <f t="shared" si="28"/>
        <v>0</v>
      </c>
    </row>
    <row r="425" spans="1:9" s="137" customFormat="1" ht="22.5" customHeight="1" x14ac:dyDescent="0.15">
      <c r="A425" s="50" t="s">
        <v>856</v>
      </c>
      <c r="B425" s="51" t="s">
        <v>109</v>
      </c>
      <c r="C425" s="25" t="s">
        <v>1026</v>
      </c>
      <c r="D425" s="25" t="s">
        <v>469</v>
      </c>
      <c r="E425" s="12"/>
      <c r="F425" s="52">
        <v>72</v>
      </c>
      <c r="G425" s="14">
        <f>VLOOKUP(A425,'[3]FEMMES '!C$1:H$299,6,0)</f>
        <v>48</v>
      </c>
      <c r="H425" s="54"/>
      <c r="I425" s="16">
        <f t="shared" si="28"/>
        <v>0</v>
      </c>
    </row>
    <row r="426" spans="1:9" s="137" customFormat="1" ht="22.5" customHeight="1" x14ac:dyDescent="0.15">
      <c r="A426" s="50" t="s">
        <v>857</v>
      </c>
      <c r="B426" s="51" t="s">
        <v>109</v>
      </c>
      <c r="C426" s="25" t="s">
        <v>1027</v>
      </c>
      <c r="D426" s="25" t="s">
        <v>469</v>
      </c>
      <c r="E426" s="12"/>
      <c r="F426" s="52">
        <v>53</v>
      </c>
      <c r="G426" s="14">
        <f>VLOOKUP(A426,'[3]FEMMES '!C$1:H$299,6,0)</f>
        <v>37</v>
      </c>
      <c r="H426" s="54"/>
      <c r="I426" s="16">
        <f t="shared" si="28"/>
        <v>0</v>
      </c>
    </row>
    <row r="427" spans="1:9" s="137" customFormat="1" ht="22.5" customHeight="1" x14ac:dyDescent="0.15">
      <c r="A427" s="50" t="s">
        <v>858</v>
      </c>
      <c r="B427" s="51" t="s">
        <v>109</v>
      </c>
      <c r="C427" s="25" t="s">
        <v>1028</v>
      </c>
      <c r="D427" s="25" t="s">
        <v>469</v>
      </c>
      <c r="E427" s="12"/>
      <c r="F427" s="52">
        <v>57</v>
      </c>
      <c r="G427" s="14">
        <f>VLOOKUP(A427,'[3]FEMMES '!C$1:H$299,6,0)</f>
        <v>41</v>
      </c>
      <c r="H427" s="54"/>
      <c r="I427" s="16">
        <f t="shared" si="28"/>
        <v>0</v>
      </c>
    </row>
    <row r="428" spans="1:9" s="137" customFormat="1" ht="22.5" customHeight="1" x14ac:dyDescent="0.15">
      <c r="A428" s="50" t="s">
        <v>859</v>
      </c>
      <c r="B428" s="51" t="s">
        <v>109</v>
      </c>
      <c r="C428" s="25" t="s">
        <v>1029</v>
      </c>
      <c r="D428" s="25" t="s">
        <v>469</v>
      </c>
      <c r="E428" s="12"/>
      <c r="F428" s="52">
        <v>57</v>
      </c>
      <c r="G428" s="14">
        <f>VLOOKUP(A428,'[3]FEMMES '!C$1:H$299,6,0)</f>
        <v>41</v>
      </c>
      <c r="H428" s="54"/>
      <c r="I428" s="16">
        <f t="shared" si="28"/>
        <v>0</v>
      </c>
    </row>
    <row r="429" spans="1:9" s="137" customFormat="1" ht="22.5" customHeight="1" x14ac:dyDescent="0.15">
      <c r="A429" s="50" t="s">
        <v>568</v>
      </c>
      <c r="B429" s="51" t="s">
        <v>569</v>
      </c>
      <c r="C429" s="25" t="s">
        <v>1030</v>
      </c>
      <c r="D429" s="25" t="s">
        <v>421</v>
      </c>
      <c r="E429" s="20">
        <f t="shared" si="27"/>
        <v>0.5</v>
      </c>
      <c r="F429" s="52">
        <v>78</v>
      </c>
      <c r="G429" s="14">
        <f>VLOOKUP(A429,'[3]FEMMES '!C$1:H$299,6,0)</f>
        <v>39</v>
      </c>
      <c r="H429" s="54"/>
      <c r="I429" s="16">
        <f t="shared" si="28"/>
        <v>0</v>
      </c>
    </row>
    <row r="430" spans="1:9" s="137" customFormat="1" ht="22.5" customHeight="1" x14ac:dyDescent="0.15">
      <c r="A430" s="50" t="s">
        <v>860</v>
      </c>
      <c r="B430" s="51" t="s">
        <v>206</v>
      </c>
      <c r="C430" s="25" t="s">
        <v>1031</v>
      </c>
      <c r="D430" s="25" t="s">
        <v>421</v>
      </c>
      <c r="E430" s="12"/>
      <c r="F430" s="52">
        <v>59</v>
      </c>
      <c r="G430" s="14">
        <f>VLOOKUP(A430,'[3]FEMMES '!C$1:H$299,6,0)</f>
        <v>45</v>
      </c>
      <c r="H430" s="54"/>
      <c r="I430" s="16">
        <f t="shared" si="28"/>
        <v>0</v>
      </c>
    </row>
    <row r="431" spans="1:9" s="137" customFormat="1" ht="22.5" customHeight="1" x14ac:dyDescent="0.15">
      <c r="A431" s="50" t="s">
        <v>861</v>
      </c>
      <c r="B431" s="51" t="s">
        <v>206</v>
      </c>
      <c r="C431" s="25" t="s">
        <v>1032</v>
      </c>
      <c r="D431" s="25" t="s">
        <v>1063</v>
      </c>
      <c r="E431" s="12">
        <f t="shared" si="27"/>
        <v>0.430379746835443</v>
      </c>
      <c r="F431" s="52">
        <v>79</v>
      </c>
      <c r="G431" s="14">
        <f>VLOOKUP(A431,'[3]FEMMES '!C$1:H$299,6,0)</f>
        <v>45</v>
      </c>
      <c r="H431" s="54"/>
      <c r="I431" s="16">
        <f t="shared" si="28"/>
        <v>0</v>
      </c>
    </row>
    <row r="432" spans="1:9" s="137" customFormat="1" ht="22.5" customHeight="1" x14ac:dyDescent="0.15">
      <c r="A432" s="50" t="s">
        <v>862</v>
      </c>
      <c r="B432" s="51" t="s">
        <v>206</v>
      </c>
      <c r="C432" s="25" t="s">
        <v>1032</v>
      </c>
      <c r="D432" s="25" t="s">
        <v>1064</v>
      </c>
      <c r="E432" s="12"/>
      <c r="F432" s="52">
        <v>95</v>
      </c>
      <c r="G432" s="14">
        <f>VLOOKUP(A432,'[3]FEMMES '!C$1:H$299,6,0)</f>
        <v>59</v>
      </c>
      <c r="H432" s="54"/>
      <c r="I432" s="16">
        <f t="shared" si="28"/>
        <v>0</v>
      </c>
    </row>
    <row r="433" spans="1:9" s="137" customFormat="1" ht="22.5" customHeight="1" x14ac:dyDescent="0.15">
      <c r="A433" s="50" t="s">
        <v>570</v>
      </c>
      <c r="B433" s="51" t="s">
        <v>206</v>
      </c>
      <c r="C433" s="25" t="s">
        <v>571</v>
      </c>
      <c r="D433" s="25" t="s">
        <v>1089</v>
      </c>
      <c r="E433" s="12">
        <f t="shared" si="27"/>
        <v>0.43243243243243246</v>
      </c>
      <c r="F433" s="52">
        <v>111</v>
      </c>
      <c r="G433" s="14">
        <f>VLOOKUP(A433,'[3]FEMMES '!C$1:H$299,6,0)</f>
        <v>63</v>
      </c>
      <c r="H433" s="54"/>
      <c r="I433" s="16">
        <f t="shared" si="28"/>
        <v>0</v>
      </c>
    </row>
    <row r="434" spans="1:9" s="137" customFormat="1" ht="22.5" customHeight="1" x14ac:dyDescent="0.15">
      <c r="A434" s="50" t="s">
        <v>572</v>
      </c>
      <c r="B434" s="51" t="s">
        <v>206</v>
      </c>
      <c r="C434" s="25" t="s">
        <v>698</v>
      </c>
      <c r="D434" s="89" t="s">
        <v>1090</v>
      </c>
      <c r="E434" s="12">
        <f t="shared" si="27"/>
        <v>0.4</v>
      </c>
      <c r="F434" s="52">
        <v>110</v>
      </c>
      <c r="G434" s="14">
        <f>VLOOKUP(A434,'[3]FEMMES '!C$1:H$299,6,0)</f>
        <v>66</v>
      </c>
      <c r="H434" s="63"/>
      <c r="I434" s="16">
        <f t="shared" si="28"/>
        <v>0</v>
      </c>
    </row>
    <row r="435" spans="1:9" s="137" customFormat="1" ht="22.5" customHeight="1" x14ac:dyDescent="0.15">
      <c r="A435" s="50" t="s">
        <v>863</v>
      </c>
      <c r="B435" s="51" t="s">
        <v>438</v>
      </c>
      <c r="C435" s="25" t="s">
        <v>1033</v>
      </c>
      <c r="D435" s="55" t="s">
        <v>1065</v>
      </c>
      <c r="E435" s="12"/>
      <c r="F435" s="52">
        <v>114</v>
      </c>
      <c r="G435" s="14">
        <f>VLOOKUP(A435,'[3]FEMMES '!C$1:H$299,6,0)</f>
        <v>69</v>
      </c>
      <c r="H435" s="63"/>
      <c r="I435" s="16">
        <f t="shared" si="28"/>
        <v>0</v>
      </c>
    </row>
    <row r="436" spans="1:9" s="137" customFormat="1" ht="22.5" customHeight="1" x14ac:dyDescent="0.15">
      <c r="A436" s="50" t="s">
        <v>573</v>
      </c>
      <c r="B436" s="51" t="s">
        <v>438</v>
      </c>
      <c r="C436" s="25" t="s">
        <v>1034</v>
      </c>
      <c r="D436" s="25" t="s">
        <v>402</v>
      </c>
      <c r="E436" s="12">
        <f t="shared" si="27"/>
        <v>0.4285714285714286</v>
      </c>
      <c r="F436" s="52">
        <v>126</v>
      </c>
      <c r="G436" s="14">
        <f>VLOOKUP(A436,'[3]FEMMES '!C$1:H$299,6,0)</f>
        <v>72</v>
      </c>
      <c r="H436" s="54"/>
      <c r="I436" s="16">
        <f t="shared" si="28"/>
        <v>0</v>
      </c>
    </row>
    <row r="437" spans="1:9" s="137" customFormat="1" ht="22.5" customHeight="1" x14ac:dyDescent="0.15">
      <c r="A437" s="50" t="s">
        <v>574</v>
      </c>
      <c r="B437" s="118" t="s">
        <v>111</v>
      </c>
      <c r="C437" s="25" t="s">
        <v>1035</v>
      </c>
      <c r="D437" s="25" t="s">
        <v>421</v>
      </c>
      <c r="E437" s="12"/>
      <c r="F437" s="52">
        <v>68</v>
      </c>
      <c r="G437" s="14">
        <v>39</v>
      </c>
      <c r="H437" s="54"/>
      <c r="I437" s="16">
        <f t="shared" si="28"/>
        <v>0</v>
      </c>
    </row>
    <row r="438" spans="1:9" s="137" customFormat="1" ht="22.5" customHeight="1" x14ac:dyDescent="0.15">
      <c r="A438" s="50" t="s">
        <v>575</v>
      </c>
      <c r="B438" s="118" t="s">
        <v>111</v>
      </c>
      <c r="C438" s="25" t="s">
        <v>1035</v>
      </c>
      <c r="D438" s="25" t="s">
        <v>449</v>
      </c>
      <c r="E438" s="12"/>
      <c r="F438" s="52">
        <v>85</v>
      </c>
      <c r="G438" s="14">
        <f>VLOOKUP(A438,'[3]FEMMES '!C$1:H$299,6,0)</f>
        <v>58</v>
      </c>
      <c r="H438" s="54"/>
      <c r="I438" s="16">
        <f t="shared" si="28"/>
        <v>0</v>
      </c>
    </row>
    <row r="439" spans="1:9" s="137" customFormat="1" ht="22.5" customHeight="1" x14ac:dyDescent="0.15">
      <c r="A439" s="50" t="s">
        <v>576</v>
      </c>
      <c r="B439" s="51" t="s">
        <v>111</v>
      </c>
      <c r="C439" s="25" t="s">
        <v>113</v>
      </c>
      <c r="D439" s="25" t="s">
        <v>421</v>
      </c>
      <c r="E439" s="12"/>
      <c r="F439" s="52">
        <v>63</v>
      </c>
      <c r="G439" s="14">
        <f>VLOOKUP(A439,'[3]FEMMES '!C$1:H$299,6,0)</f>
        <v>45</v>
      </c>
      <c r="H439" s="54"/>
      <c r="I439" s="16">
        <f t="shared" si="28"/>
        <v>0</v>
      </c>
    </row>
    <row r="440" spans="1:9" s="137" customFormat="1" ht="22.5" customHeight="1" x14ac:dyDescent="0.15">
      <c r="A440" s="50" t="s">
        <v>577</v>
      </c>
      <c r="B440" s="118" t="s">
        <v>111</v>
      </c>
      <c r="C440" s="25" t="s">
        <v>1036</v>
      </c>
      <c r="D440" s="25" t="s">
        <v>421</v>
      </c>
      <c r="E440" s="12"/>
      <c r="F440" s="52">
        <v>68</v>
      </c>
      <c r="G440" s="14">
        <v>39</v>
      </c>
      <c r="H440" s="54"/>
      <c r="I440" s="16">
        <f t="shared" si="28"/>
        <v>0</v>
      </c>
    </row>
    <row r="441" spans="1:9" s="137" customFormat="1" ht="22.5" customHeight="1" x14ac:dyDescent="0.15">
      <c r="A441" s="50" t="s">
        <v>578</v>
      </c>
      <c r="B441" s="51" t="s">
        <v>111</v>
      </c>
      <c r="C441" s="25" t="s">
        <v>1037</v>
      </c>
      <c r="D441" s="25" t="s">
        <v>408</v>
      </c>
      <c r="E441" s="12"/>
      <c r="F441" s="52">
        <v>89</v>
      </c>
      <c r="G441" s="14">
        <f>VLOOKUP(A441,'[3]FEMMES '!C$1:H$299,6,0)</f>
        <v>59</v>
      </c>
      <c r="H441" s="54"/>
      <c r="I441" s="16">
        <f t="shared" si="28"/>
        <v>0</v>
      </c>
    </row>
    <row r="442" spans="1:9" s="135" customFormat="1" ht="22.5" customHeight="1" x14ac:dyDescent="0.2">
      <c r="A442" s="50" t="s">
        <v>579</v>
      </c>
      <c r="B442" s="51" t="s">
        <v>111</v>
      </c>
      <c r="C442" s="25" t="s">
        <v>1037</v>
      </c>
      <c r="D442" s="25" t="s">
        <v>421</v>
      </c>
      <c r="E442" s="12"/>
      <c r="F442" s="52">
        <v>78</v>
      </c>
      <c r="G442" s="14">
        <f>VLOOKUP(A442,'[3]FEMMES '!C$1:H$299,6,0)</f>
        <v>51</v>
      </c>
      <c r="H442" s="54"/>
      <c r="I442" s="16">
        <f t="shared" si="28"/>
        <v>0</v>
      </c>
    </row>
    <row r="443" spans="1:9" s="135" customFormat="1" ht="22.5" customHeight="1" x14ac:dyDescent="0.2">
      <c r="A443" s="50" t="s">
        <v>580</v>
      </c>
      <c r="B443" s="51" t="s">
        <v>111</v>
      </c>
      <c r="C443" s="25" t="s">
        <v>1037</v>
      </c>
      <c r="D443" s="25" t="s">
        <v>581</v>
      </c>
      <c r="E443" s="12"/>
      <c r="F443" s="52">
        <v>84</v>
      </c>
      <c r="G443" s="14">
        <f>VLOOKUP(A443,'[3]FEMMES '!C$1:H$299,6,0)</f>
        <v>57</v>
      </c>
      <c r="H443" s="54"/>
      <c r="I443" s="16">
        <f t="shared" si="28"/>
        <v>0</v>
      </c>
    </row>
    <row r="444" spans="1:9" s="135" customFormat="1" ht="22.5" customHeight="1" x14ac:dyDescent="0.2">
      <c r="A444" s="50" t="s">
        <v>864</v>
      </c>
      <c r="B444" s="51" t="s">
        <v>115</v>
      </c>
      <c r="C444" s="25" t="s">
        <v>384</v>
      </c>
      <c r="D444" s="25" t="s">
        <v>407</v>
      </c>
      <c r="E444" s="12"/>
      <c r="F444" s="52">
        <v>54</v>
      </c>
      <c r="G444" s="14">
        <f>VLOOKUP(A444,'[3]FEMMES '!C$1:H$299,6,0)</f>
        <v>36</v>
      </c>
      <c r="H444" s="54"/>
      <c r="I444" s="16">
        <f t="shared" si="28"/>
        <v>0</v>
      </c>
    </row>
    <row r="445" spans="1:9" s="135" customFormat="1" ht="22.5" customHeight="1" x14ac:dyDescent="0.2">
      <c r="A445" s="50" t="s">
        <v>865</v>
      </c>
      <c r="B445" s="51" t="s">
        <v>115</v>
      </c>
      <c r="C445" s="25" t="s">
        <v>1038</v>
      </c>
      <c r="D445" s="25" t="s">
        <v>407</v>
      </c>
      <c r="E445" s="12"/>
      <c r="F445" s="52">
        <v>54</v>
      </c>
      <c r="G445" s="14">
        <f>VLOOKUP(A445,'[3]FEMMES '!C$1:H$299,6,0)</f>
        <v>36</v>
      </c>
      <c r="H445" s="54"/>
      <c r="I445" s="16">
        <f t="shared" si="28"/>
        <v>0</v>
      </c>
    </row>
    <row r="446" spans="1:9" s="135" customFormat="1" ht="22.5" customHeight="1" x14ac:dyDescent="0.2">
      <c r="A446" s="50" t="s">
        <v>582</v>
      </c>
      <c r="B446" s="51" t="s">
        <v>118</v>
      </c>
      <c r="C446" s="25" t="s">
        <v>1039</v>
      </c>
      <c r="D446" s="25" t="s">
        <v>402</v>
      </c>
      <c r="E446" s="12"/>
      <c r="F446" s="52">
        <v>121</v>
      </c>
      <c r="G446" s="14">
        <f>VLOOKUP(A446,'[3]FEMMES '!C$1:H$299,6,0)</f>
        <v>84</v>
      </c>
      <c r="H446" s="54"/>
      <c r="I446" s="16">
        <f t="shared" si="28"/>
        <v>0</v>
      </c>
    </row>
    <row r="447" spans="1:9" s="138" customFormat="1" ht="22.5" customHeight="1" x14ac:dyDescent="0.2">
      <c r="A447" s="50" t="s">
        <v>583</v>
      </c>
      <c r="B447" s="51" t="s">
        <v>118</v>
      </c>
      <c r="C447" s="25" t="s">
        <v>122</v>
      </c>
      <c r="D447" s="25" t="s">
        <v>408</v>
      </c>
      <c r="E447" s="12"/>
      <c r="F447" s="52">
        <v>100</v>
      </c>
      <c r="G447" s="14">
        <f>VLOOKUP(A447,'[3]FEMMES '!C$1:H$299,6,0)</f>
        <v>70</v>
      </c>
      <c r="H447" s="54"/>
      <c r="I447" s="16">
        <f t="shared" si="28"/>
        <v>0</v>
      </c>
    </row>
    <row r="448" spans="1:9" s="137" customFormat="1" ht="22.5" customHeight="1" x14ac:dyDescent="0.15">
      <c r="A448" s="50" t="s">
        <v>584</v>
      </c>
      <c r="B448" s="51" t="s">
        <v>124</v>
      </c>
      <c r="C448" s="25" t="s">
        <v>585</v>
      </c>
      <c r="D448" s="55" t="s">
        <v>405</v>
      </c>
      <c r="E448" s="20">
        <f t="shared" si="27"/>
        <v>0.53333333333333333</v>
      </c>
      <c r="F448" s="52">
        <v>90</v>
      </c>
      <c r="G448" s="14">
        <f>VLOOKUP(A448,'[3]FEMMES '!C$1:H$299,6,0)</f>
        <v>42</v>
      </c>
      <c r="H448" s="54"/>
      <c r="I448" s="16">
        <f t="shared" si="28"/>
        <v>0</v>
      </c>
    </row>
    <row r="449" spans="1:9" s="137" customFormat="1" ht="22.5" customHeight="1" x14ac:dyDescent="0.15">
      <c r="A449" s="50" t="s">
        <v>586</v>
      </c>
      <c r="B449" s="51" t="s">
        <v>124</v>
      </c>
      <c r="C449" s="25" t="s">
        <v>125</v>
      </c>
      <c r="D449" s="25" t="s">
        <v>405</v>
      </c>
      <c r="E449" s="20">
        <f t="shared" si="27"/>
        <v>0.51685393258426959</v>
      </c>
      <c r="F449" s="52">
        <v>89</v>
      </c>
      <c r="G449" s="14">
        <f>VLOOKUP(A449,'[3]FEMMES '!C$1:H$299,6,0)</f>
        <v>43</v>
      </c>
      <c r="H449" s="54"/>
      <c r="I449" s="16">
        <f t="shared" si="28"/>
        <v>0</v>
      </c>
    </row>
    <row r="450" spans="1:9" s="137" customFormat="1" ht="22.5" customHeight="1" x14ac:dyDescent="0.15">
      <c r="A450" s="50" t="s">
        <v>587</v>
      </c>
      <c r="B450" s="51" t="s">
        <v>124</v>
      </c>
      <c r="C450" s="25" t="s">
        <v>588</v>
      </c>
      <c r="D450" s="25" t="s">
        <v>402</v>
      </c>
      <c r="E450" s="20">
        <f t="shared" si="27"/>
        <v>0.51515151515151514</v>
      </c>
      <c r="F450" s="52">
        <v>99</v>
      </c>
      <c r="G450" s="14">
        <f>VLOOKUP(A450,'[3]FEMMES '!C$1:H$299,6,0)</f>
        <v>48</v>
      </c>
      <c r="H450" s="54"/>
      <c r="I450" s="16">
        <f t="shared" si="28"/>
        <v>0</v>
      </c>
    </row>
    <row r="451" spans="1:9" s="137" customFormat="1" ht="22.5" customHeight="1" x14ac:dyDescent="0.15">
      <c r="A451" s="50" t="s">
        <v>589</v>
      </c>
      <c r="B451" s="51" t="s">
        <v>124</v>
      </c>
      <c r="C451" s="25" t="s">
        <v>588</v>
      </c>
      <c r="D451" s="25" t="s">
        <v>590</v>
      </c>
      <c r="E451" s="12"/>
      <c r="F451" s="52">
        <v>28</v>
      </c>
      <c r="G451" s="14">
        <f>VLOOKUP(A451,'[3]FEMMES '!C$1:H$299,6,0)</f>
        <v>19</v>
      </c>
      <c r="H451" s="54"/>
      <c r="I451" s="16">
        <f t="shared" si="28"/>
        <v>0</v>
      </c>
    </row>
    <row r="452" spans="1:9" s="137" customFormat="1" ht="22.5" customHeight="1" x14ac:dyDescent="0.15">
      <c r="A452" s="50" t="s">
        <v>591</v>
      </c>
      <c r="B452" s="51" t="s">
        <v>124</v>
      </c>
      <c r="C452" s="25" t="s">
        <v>128</v>
      </c>
      <c r="D452" s="25" t="s">
        <v>402</v>
      </c>
      <c r="E452" s="12">
        <f t="shared" ref="E452:E459" si="29">1-G452/F452</f>
        <v>0.47826086956521741</v>
      </c>
      <c r="F452" s="52">
        <v>92</v>
      </c>
      <c r="G452" s="14">
        <f>VLOOKUP(A452,'[3]FEMMES '!C$1:H$299,6,0)</f>
        <v>48</v>
      </c>
      <c r="H452" s="54"/>
      <c r="I452" s="16">
        <f t="shared" si="28"/>
        <v>0</v>
      </c>
    </row>
    <row r="453" spans="1:9" s="137" customFormat="1" ht="22.5" customHeight="1" x14ac:dyDescent="0.15">
      <c r="A453" s="50" t="s">
        <v>592</v>
      </c>
      <c r="B453" s="51" t="s">
        <v>124</v>
      </c>
      <c r="C453" s="25" t="s">
        <v>593</v>
      </c>
      <c r="D453" s="25" t="s">
        <v>402</v>
      </c>
      <c r="E453" s="20">
        <f t="shared" si="29"/>
        <v>0.52884615384615385</v>
      </c>
      <c r="F453" s="52">
        <v>104</v>
      </c>
      <c r="G453" s="14">
        <f>VLOOKUP(A453,'[3]FEMMES '!C$1:H$299,6,0)</f>
        <v>49</v>
      </c>
      <c r="H453" s="54"/>
      <c r="I453" s="16">
        <f t="shared" si="28"/>
        <v>0</v>
      </c>
    </row>
    <row r="454" spans="1:9" s="137" customFormat="1" ht="22.5" customHeight="1" x14ac:dyDescent="0.15">
      <c r="A454" s="50" t="s">
        <v>594</v>
      </c>
      <c r="B454" s="51" t="s">
        <v>124</v>
      </c>
      <c r="C454" s="25" t="s">
        <v>595</v>
      </c>
      <c r="D454" s="25" t="s">
        <v>405</v>
      </c>
      <c r="E454" s="12">
        <f t="shared" si="29"/>
        <v>0.49315068493150682</v>
      </c>
      <c r="F454" s="52">
        <v>73</v>
      </c>
      <c r="G454" s="14">
        <f>VLOOKUP(A454,'[3]FEMMES '!C$1:H$299,6,0)</f>
        <v>37</v>
      </c>
      <c r="H454" s="54"/>
      <c r="I454" s="16">
        <f t="shared" si="28"/>
        <v>0</v>
      </c>
    </row>
    <row r="455" spans="1:9" s="137" customFormat="1" ht="22.5" customHeight="1" x14ac:dyDescent="0.15">
      <c r="A455" s="50" t="s">
        <v>596</v>
      </c>
      <c r="B455" s="51" t="s">
        <v>124</v>
      </c>
      <c r="C455" s="25" t="s">
        <v>597</v>
      </c>
      <c r="D455" s="25" t="s">
        <v>402</v>
      </c>
      <c r="E455" s="20">
        <f t="shared" si="29"/>
        <v>0.50515463917525771</v>
      </c>
      <c r="F455" s="52">
        <v>97</v>
      </c>
      <c r="G455" s="14">
        <f>VLOOKUP(A455,'[3]FEMMES '!C$1:H$299,6,0)</f>
        <v>48</v>
      </c>
      <c r="H455" s="54"/>
      <c r="I455" s="16">
        <f t="shared" si="28"/>
        <v>0</v>
      </c>
    </row>
    <row r="456" spans="1:9" s="137" customFormat="1" ht="22.5" customHeight="1" x14ac:dyDescent="0.15">
      <c r="A456" s="50" t="s">
        <v>598</v>
      </c>
      <c r="B456" s="51" t="s">
        <v>124</v>
      </c>
      <c r="C456" s="25" t="s">
        <v>597</v>
      </c>
      <c r="D456" s="25" t="s">
        <v>405</v>
      </c>
      <c r="E456" s="20">
        <f t="shared" si="29"/>
        <v>0.53333333333333333</v>
      </c>
      <c r="F456" s="52">
        <v>90</v>
      </c>
      <c r="G456" s="14">
        <f>VLOOKUP(A456,'[3]FEMMES '!C$1:H$299,6,0)</f>
        <v>42</v>
      </c>
      <c r="H456" s="54"/>
      <c r="I456" s="16">
        <f t="shared" si="28"/>
        <v>0</v>
      </c>
    </row>
    <row r="457" spans="1:9" s="137" customFormat="1" ht="22.5" customHeight="1" x14ac:dyDescent="0.15">
      <c r="A457" s="50" t="s">
        <v>599</v>
      </c>
      <c r="B457" s="51" t="s">
        <v>124</v>
      </c>
      <c r="C457" s="25" t="s">
        <v>600</v>
      </c>
      <c r="D457" s="25" t="s">
        <v>405</v>
      </c>
      <c r="E457" s="20">
        <f t="shared" si="29"/>
        <v>0.54347826086956519</v>
      </c>
      <c r="F457" s="52">
        <v>92</v>
      </c>
      <c r="G457" s="14">
        <f>VLOOKUP(A457,'[3]FEMMES '!C$1:H$299,6,0)</f>
        <v>42</v>
      </c>
      <c r="H457" s="54"/>
      <c r="I457" s="16">
        <f t="shared" si="28"/>
        <v>0</v>
      </c>
    </row>
    <row r="458" spans="1:9" s="137" customFormat="1" ht="22.5" customHeight="1" x14ac:dyDescent="0.15">
      <c r="A458" s="50" t="s">
        <v>601</v>
      </c>
      <c r="B458" s="51" t="s">
        <v>124</v>
      </c>
      <c r="C458" s="25" t="s">
        <v>600</v>
      </c>
      <c r="D458" s="25" t="s">
        <v>551</v>
      </c>
      <c r="E458" s="20">
        <f t="shared" si="29"/>
        <v>0.52419354838709675</v>
      </c>
      <c r="F458" s="52">
        <v>124</v>
      </c>
      <c r="G458" s="14">
        <f>VLOOKUP(A458,'[3]FEMMES '!C$1:H$299,6,0)</f>
        <v>59</v>
      </c>
      <c r="H458" s="54"/>
      <c r="I458" s="16">
        <f t="shared" si="28"/>
        <v>0</v>
      </c>
    </row>
    <row r="459" spans="1:9" s="137" customFormat="1" ht="22.5" customHeight="1" x14ac:dyDescent="0.15">
      <c r="A459" s="50" t="s">
        <v>602</v>
      </c>
      <c r="B459" s="51" t="s">
        <v>124</v>
      </c>
      <c r="C459" s="25" t="s">
        <v>603</v>
      </c>
      <c r="D459" s="25" t="s">
        <v>405</v>
      </c>
      <c r="E459" s="12">
        <f t="shared" si="29"/>
        <v>0.40909090909090906</v>
      </c>
      <c r="F459" s="52">
        <v>66</v>
      </c>
      <c r="G459" s="14">
        <f>VLOOKUP(A459,'[3]FEMMES '!C$1:H$299,6,0)</f>
        <v>39</v>
      </c>
      <c r="H459" s="54"/>
      <c r="I459" s="16">
        <f t="shared" si="28"/>
        <v>0</v>
      </c>
    </row>
    <row r="460" spans="1:9" s="137" customFormat="1" ht="22.5" customHeight="1" x14ac:dyDescent="0.15">
      <c r="A460" s="50"/>
      <c r="B460" s="51"/>
      <c r="C460" s="77"/>
      <c r="D460" s="77"/>
      <c r="E460" s="87"/>
      <c r="F460" s="69"/>
      <c r="G460" s="78"/>
      <c r="H460" s="79"/>
      <c r="I460" s="72"/>
    </row>
    <row r="461" spans="1:9" s="137" customFormat="1" ht="22.5" customHeight="1" x14ac:dyDescent="0.15">
      <c r="A461" s="50"/>
      <c r="B461" s="51"/>
      <c r="C461" s="77"/>
      <c r="D461" s="77"/>
      <c r="E461" s="87"/>
      <c r="F461" s="69"/>
      <c r="G461" s="78"/>
      <c r="H461" s="79"/>
      <c r="I461" s="72"/>
    </row>
    <row r="462" spans="1:9" s="137" customFormat="1" ht="19.5" customHeight="1" x14ac:dyDescent="0.15">
      <c r="A462" s="102"/>
      <c r="B462" s="102"/>
      <c r="C462" s="103"/>
      <c r="D462" s="103"/>
      <c r="E462" s="104"/>
      <c r="F462" s="105"/>
      <c r="G462" s="106"/>
      <c r="H462" s="106"/>
      <c r="I462" s="95" t="s">
        <v>1096</v>
      </c>
    </row>
    <row r="463" spans="1:9" s="137" customFormat="1" ht="29" customHeight="1" x14ac:dyDescent="0.15">
      <c r="A463" s="96" t="s">
        <v>699</v>
      </c>
      <c r="B463" s="97"/>
      <c r="C463" s="97"/>
      <c r="D463" s="97"/>
      <c r="E463" s="98"/>
      <c r="F463" s="99" t="s">
        <v>700</v>
      </c>
      <c r="G463" s="186">
        <f>G2</f>
        <v>0</v>
      </c>
      <c r="H463" s="187"/>
      <c r="I463" s="188"/>
    </row>
    <row r="464" spans="1:9" s="137" customFormat="1" ht="19.5" customHeight="1" x14ac:dyDescent="0.15">
      <c r="A464" s="97"/>
      <c r="B464" s="97"/>
      <c r="C464" s="97"/>
      <c r="D464" s="97"/>
      <c r="E464" s="98"/>
      <c r="F464" s="100"/>
      <c r="G464" s="107" t="s">
        <v>701</v>
      </c>
      <c r="H464" s="97"/>
      <c r="I464" s="97"/>
    </row>
    <row r="465" spans="1:9" s="137" customFormat="1" ht="27" thickBot="1" x14ac:dyDescent="0.25">
      <c r="A465" s="1" t="s">
        <v>1</v>
      </c>
      <c r="B465" s="1" t="s">
        <v>2</v>
      </c>
      <c r="C465" s="2"/>
      <c r="D465" s="3"/>
      <c r="E465" s="4" t="s">
        <v>3</v>
      </c>
      <c r="F465" s="5" t="s">
        <v>4</v>
      </c>
      <c r="G465" s="6" t="s">
        <v>5</v>
      </c>
      <c r="H465" s="7" t="s">
        <v>6</v>
      </c>
      <c r="I465" s="7" t="s">
        <v>7</v>
      </c>
    </row>
    <row r="466" spans="1:9" s="137" customFormat="1" ht="19.5" customHeight="1" thickBot="1" x14ac:dyDescent="0.2">
      <c r="A466" s="189" t="s">
        <v>712</v>
      </c>
      <c r="B466" s="190"/>
      <c r="C466" s="190"/>
      <c r="D466" s="190"/>
      <c r="E466" s="190"/>
      <c r="F466" s="190"/>
      <c r="G466" s="190"/>
      <c r="H466" s="190"/>
      <c r="I466" s="191"/>
    </row>
    <row r="467" spans="1:9" s="137" customFormat="1" ht="19.5" customHeight="1" x14ac:dyDescent="0.15">
      <c r="A467" s="49"/>
      <c r="B467" s="49"/>
      <c r="C467" s="49"/>
      <c r="D467" s="49"/>
      <c r="E467" s="116"/>
      <c r="F467" s="116"/>
      <c r="G467" s="116"/>
      <c r="H467" s="116"/>
      <c r="I467" s="116"/>
    </row>
    <row r="468" spans="1:9" s="137" customFormat="1" ht="22.5" customHeight="1" x14ac:dyDescent="0.15">
      <c r="A468" s="50" t="s">
        <v>604</v>
      </c>
      <c r="B468" s="51" t="s">
        <v>145</v>
      </c>
      <c r="C468" s="55" t="s">
        <v>149</v>
      </c>
      <c r="D468" s="55" t="s">
        <v>417</v>
      </c>
      <c r="E468" s="12">
        <f t="shared" ref="E468:E491" si="30">1-G468/F468</f>
        <v>0.45544554455445541</v>
      </c>
      <c r="F468" s="52">
        <v>101</v>
      </c>
      <c r="G468" s="14">
        <f>VLOOKUP(A468,'[3]FEMMES '!C$1:H$299,6,0)</f>
        <v>55</v>
      </c>
      <c r="H468" s="54"/>
      <c r="I468" s="16">
        <f t="shared" ref="I468:I492" si="31">G468*H468</f>
        <v>0</v>
      </c>
    </row>
    <row r="469" spans="1:9" s="137" customFormat="1" ht="22.5" customHeight="1" x14ac:dyDescent="0.15">
      <c r="A469" s="50" t="s">
        <v>866</v>
      </c>
      <c r="B469" s="51" t="s">
        <v>145</v>
      </c>
      <c r="C469" s="25" t="s">
        <v>149</v>
      </c>
      <c r="D469" s="55" t="s">
        <v>449</v>
      </c>
      <c r="E469" s="12">
        <f t="shared" si="30"/>
        <v>0.42045454545454541</v>
      </c>
      <c r="F469" s="52">
        <v>88</v>
      </c>
      <c r="G469" s="14">
        <f>VLOOKUP(A469,'[3]FEMMES '!C$1:H$299,6,0)</f>
        <v>51</v>
      </c>
      <c r="H469" s="54"/>
      <c r="I469" s="16">
        <f t="shared" si="31"/>
        <v>0</v>
      </c>
    </row>
    <row r="470" spans="1:9" s="137" customFormat="1" ht="22.5" customHeight="1" x14ac:dyDescent="0.15">
      <c r="A470" s="50" t="s">
        <v>867</v>
      </c>
      <c r="B470" s="51" t="s">
        <v>868</v>
      </c>
      <c r="C470" s="25" t="s">
        <v>1042</v>
      </c>
      <c r="D470" s="55" t="s">
        <v>408</v>
      </c>
      <c r="E470" s="12"/>
      <c r="F470" s="52">
        <v>120</v>
      </c>
      <c r="G470" s="14">
        <f>VLOOKUP(A470,'[3]FEMMES '!C$1:H$299,6,0)</f>
        <v>74</v>
      </c>
      <c r="H470" s="54"/>
      <c r="I470" s="16">
        <f t="shared" si="31"/>
        <v>0</v>
      </c>
    </row>
    <row r="471" spans="1:9" s="137" customFormat="1" ht="22.5" customHeight="1" x14ac:dyDescent="0.15">
      <c r="A471" s="50" t="s">
        <v>869</v>
      </c>
      <c r="B471" s="51" t="s">
        <v>868</v>
      </c>
      <c r="C471" s="25" t="s">
        <v>1043</v>
      </c>
      <c r="D471" s="55" t="s">
        <v>408</v>
      </c>
      <c r="E471" s="12"/>
      <c r="F471" s="52">
        <v>120</v>
      </c>
      <c r="G471" s="14">
        <f>VLOOKUP(A471,'[3]FEMMES '!C$1:H$299,6,0)</f>
        <v>74</v>
      </c>
      <c r="H471" s="54"/>
      <c r="I471" s="16">
        <f t="shared" si="31"/>
        <v>0</v>
      </c>
    </row>
    <row r="472" spans="1:9" s="137" customFormat="1" ht="22.5" customHeight="1" x14ac:dyDescent="0.15">
      <c r="A472" s="50" t="s">
        <v>870</v>
      </c>
      <c r="B472" s="51" t="s">
        <v>868</v>
      </c>
      <c r="C472" s="25" t="s">
        <v>1044</v>
      </c>
      <c r="D472" s="55" t="s">
        <v>408</v>
      </c>
      <c r="E472" s="12"/>
      <c r="F472" s="52">
        <v>120</v>
      </c>
      <c r="G472" s="14">
        <f>VLOOKUP(A472,'[3]FEMMES '!C$1:H$299,6,0)</f>
        <v>74</v>
      </c>
      <c r="H472" s="54"/>
      <c r="I472" s="16">
        <f t="shared" si="31"/>
        <v>0</v>
      </c>
    </row>
    <row r="473" spans="1:9" s="137" customFormat="1" ht="22.5" customHeight="1" x14ac:dyDescent="0.15">
      <c r="A473" s="50" t="s">
        <v>871</v>
      </c>
      <c r="B473" s="51" t="s">
        <v>868</v>
      </c>
      <c r="C473" s="25" t="s">
        <v>1045</v>
      </c>
      <c r="D473" s="55" t="s">
        <v>408</v>
      </c>
      <c r="E473" s="12"/>
      <c r="F473" s="52">
        <v>120</v>
      </c>
      <c r="G473" s="14">
        <f>VLOOKUP(A473,'[3]FEMMES '!C$1:H$299,6,0)</f>
        <v>74</v>
      </c>
      <c r="H473" s="54"/>
      <c r="I473" s="16">
        <f t="shared" si="31"/>
        <v>0</v>
      </c>
    </row>
    <row r="474" spans="1:9" s="137" customFormat="1" ht="22.5" customHeight="1" x14ac:dyDescent="0.15">
      <c r="A474" s="50" t="s">
        <v>606</v>
      </c>
      <c r="B474" s="80" t="s">
        <v>605</v>
      </c>
      <c r="C474" s="25" t="s">
        <v>607</v>
      </c>
      <c r="D474" s="25" t="s">
        <v>408</v>
      </c>
      <c r="E474" s="12"/>
      <c r="F474" s="52">
        <v>78</v>
      </c>
      <c r="G474" s="14">
        <f>VLOOKUP(A474,'[3]FEMMES '!C$1:H$299,6,0)</f>
        <v>53</v>
      </c>
      <c r="H474" s="54"/>
      <c r="I474" s="16">
        <f t="shared" si="31"/>
        <v>0</v>
      </c>
    </row>
    <row r="475" spans="1:9" s="137" customFormat="1" ht="22.5" customHeight="1" x14ac:dyDescent="0.15">
      <c r="A475" s="50" t="s">
        <v>608</v>
      </c>
      <c r="B475" s="80" t="s">
        <v>605</v>
      </c>
      <c r="C475" s="25" t="s">
        <v>609</v>
      </c>
      <c r="D475" s="25" t="s">
        <v>408</v>
      </c>
      <c r="E475" s="12">
        <f t="shared" si="30"/>
        <v>0.4</v>
      </c>
      <c r="F475" s="52">
        <v>120</v>
      </c>
      <c r="G475" s="14">
        <f>VLOOKUP(A475,'[3]FEMMES '!C$1:H$299,6,0)</f>
        <v>72</v>
      </c>
      <c r="H475" s="54"/>
      <c r="I475" s="16">
        <f t="shared" si="31"/>
        <v>0</v>
      </c>
    </row>
    <row r="476" spans="1:9" s="90" customFormat="1" ht="22.5" customHeight="1" x14ac:dyDescent="0.15">
      <c r="A476" s="50" t="s">
        <v>610</v>
      </c>
      <c r="B476" s="80" t="s">
        <v>611</v>
      </c>
      <c r="C476" s="25" t="s">
        <v>612</v>
      </c>
      <c r="D476" s="25" t="s">
        <v>405</v>
      </c>
      <c r="E476" s="12"/>
      <c r="F476" s="52">
        <v>120</v>
      </c>
      <c r="G476" s="14">
        <f>VLOOKUP(A476,'[3]FEMMES '!C$1:H$299,6,0)</f>
        <v>87</v>
      </c>
      <c r="H476" s="54"/>
      <c r="I476" s="16">
        <f t="shared" si="31"/>
        <v>0</v>
      </c>
    </row>
    <row r="477" spans="1:9" s="90" customFormat="1" ht="22.5" customHeight="1" x14ac:dyDescent="0.15">
      <c r="A477" s="50" t="s">
        <v>613</v>
      </c>
      <c r="B477" s="51" t="s">
        <v>212</v>
      </c>
      <c r="C477" s="25" t="s">
        <v>167</v>
      </c>
      <c r="D477" s="25" t="s">
        <v>402</v>
      </c>
      <c r="E477" s="20">
        <f t="shared" si="30"/>
        <v>0.64601769911504425</v>
      </c>
      <c r="F477" s="52">
        <v>113</v>
      </c>
      <c r="G477" s="14">
        <f>VLOOKUP(A477,'[3]FEMMES '!C$1:H$299,6,0)</f>
        <v>40</v>
      </c>
      <c r="H477" s="54"/>
      <c r="I477" s="16">
        <f t="shared" si="31"/>
        <v>0</v>
      </c>
    </row>
    <row r="478" spans="1:9" s="90" customFormat="1" ht="22.5" customHeight="1" x14ac:dyDescent="0.15">
      <c r="A478" s="50" t="s">
        <v>614</v>
      </c>
      <c r="B478" s="51" t="s">
        <v>169</v>
      </c>
      <c r="C478" s="25" t="s">
        <v>615</v>
      </c>
      <c r="D478" s="25" t="s">
        <v>408</v>
      </c>
      <c r="E478" s="12"/>
      <c r="F478" s="52">
        <v>84</v>
      </c>
      <c r="G478" s="14">
        <f>VLOOKUP(A478,'[3]FEMMES '!C$1:H$299,6,0)</f>
        <v>59</v>
      </c>
      <c r="H478" s="54"/>
      <c r="I478" s="16">
        <f t="shared" si="31"/>
        <v>0</v>
      </c>
    </row>
    <row r="479" spans="1:9" ht="22.5" customHeight="1" x14ac:dyDescent="0.15">
      <c r="A479" s="50" t="s">
        <v>616</v>
      </c>
      <c r="B479" s="51" t="s">
        <v>169</v>
      </c>
      <c r="C479" s="25" t="s">
        <v>617</v>
      </c>
      <c r="D479" s="25" t="s">
        <v>408</v>
      </c>
      <c r="E479" s="12"/>
      <c r="F479" s="52">
        <v>84</v>
      </c>
      <c r="G479" s="14">
        <f>VLOOKUP(A479,'[3]FEMMES '!C$1:H$299,6,0)</f>
        <v>59</v>
      </c>
      <c r="H479" s="54"/>
      <c r="I479" s="16">
        <f t="shared" si="31"/>
        <v>0</v>
      </c>
    </row>
    <row r="480" spans="1:9" ht="22.5" customHeight="1" x14ac:dyDescent="0.15">
      <c r="A480" s="50" t="s">
        <v>872</v>
      </c>
      <c r="B480" s="166" t="s">
        <v>873</v>
      </c>
      <c r="C480" s="25" t="s">
        <v>1046</v>
      </c>
      <c r="D480" s="25" t="s">
        <v>402</v>
      </c>
      <c r="E480" s="20">
        <f t="shared" si="30"/>
        <v>0.57547169811320753</v>
      </c>
      <c r="F480" s="52">
        <v>106</v>
      </c>
      <c r="G480" s="14">
        <f>VLOOKUP(A480,'[3]FEMMES '!C$1:H$299,6,0)</f>
        <v>45</v>
      </c>
      <c r="H480" s="54"/>
      <c r="I480" s="16">
        <f t="shared" si="31"/>
        <v>0</v>
      </c>
    </row>
    <row r="481" spans="1:9" ht="22.5" customHeight="1" x14ac:dyDescent="0.15">
      <c r="A481" s="50" t="s">
        <v>874</v>
      </c>
      <c r="B481" s="166" t="s">
        <v>873</v>
      </c>
      <c r="C481" s="25" t="s">
        <v>1047</v>
      </c>
      <c r="D481" s="25" t="s">
        <v>408</v>
      </c>
      <c r="E481" s="20">
        <f t="shared" si="30"/>
        <v>0.62337662337662336</v>
      </c>
      <c r="F481" s="52">
        <v>77</v>
      </c>
      <c r="G481" s="14">
        <f>VLOOKUP(A481,'[3]FEMMES '!C$1:H$299,6,0)</f>
        <v>29</v>
      </c>
      <c r="H481" s="54"/>
      <c r="I481" s="16">
        <f t="shared" si="31"/>
        <v>0</v>
      </c>
    </row>
    <row r="482" spans="1:9" ht="22.5" customHeight="1" x14ac:dyDescent="0.15">
      <c r="A482" s="50" t="s">
        <v>618</v>
      </c>
      <c r="B482" s="51" t="s">
        <v>169</v>
      </c>
      <c r="C482" s="25" t="s">
        <v>617</v>
      </c>
      <c r="D482" s="25" t="s">
        <v>402</v>
      </c>
      <c r="E482" s="12"/>
      <c r="F482" s="52">
        <v>131</v>
      </c>
      <c r="G482" s="14">
        <f>VLOOKUP(A482,'[3]FEMMES '!C$1:H$299,6,0)</f>
        <v>84</v>
      </c>
      <c r="H482" s="54"/>
      <c r="I482" s="16">
        <f t="shared" si="31"/>
        <v>0</v>
      </c>
    </row>
    <row r="483" spans="1:9" ht="22.5" customHeight="1" x14ac:dyDescent="0.15">
      <c r="A483" s="50" t="s">
        <v>730</v>
      </c>
      <c r="B483" s="51" t="s">
        <v>169</v>
      </c>
      <c r="C483" s="25" t="s">
        <v>619</v>
      </c>
      <c r="D483" s="25" t="s">
        <v>408</v>
      </c>
      <c r="E483" s="12"/>
      <c r="F483" s="52">
        <v>86</v>
      </c>
      <c r="G483" s="14">
        <f>VLOOKUP(A483,'[3]FEMMES '!C$1:H$299,6,0)</f>
        <v>54</v>
      </c>
      <c r="H483" s="54"/>
      <c r="I483" s="16">
        <f t="shared" si="31"/>
        <v>0</v>
      </c>
    </row>
    <row r="484" spans="1:9" ht="22.5" customHeight="1" x14ac:dyDescent="0.15">
      <c r="A484" s="50" t="s">
        <v>620</v>
      </c>
      <c r="B484" s="51" t="s">
        <v>169</v>
      </c>
      <c r="C484" s="25" t="s">
        <v>619</v>
      </c>
      <c r="D484" s="25" t="s">
        <v>417</v>
      </c>
      <c r="E484" s="12"/>
      <c r="F484" s="52">
        <v>108</v>
      </c>
      <c r="G484" s="14">
        <f>VLOOKUP(A484,'[3]FEMMES '!C$1:H$299,6,0)</f>
        <v>69</v>
      </c>
      <c r="H484" s="54"/>
      <c r="I484" s="16">
        <f t="shared" si="31"/>
        <v>0</v>
      </c>
    </row>
    <row r="485" spans="1:9" ht="22.5" customHeight="1" x14ac:dyDescent="0.15">
      <c r="A485" s="50" t="s">
        <v>621</v>
      </c>
      <c r="B485" s="51" t="s">
        <v>169</v>
      </c>
      <c r="C485" s="25" t="s">
        <v>622</v>
      </c>
      <c r="D485" s="25" t="s">
        <v>421</v>
      </c>
      <c r="E485" s="12"/>
      <c r="F485" s="52">
        <v>81</v>
      </c>
      <c r="G485" s="14">
        <f>VLOOKUP(A485,'[3]FEMMES '!C$1:H$299,6,0)</f>
        <v>57</v>
      </c>
      <c r="H485" s="54"/>
      <c r="I485" s="16">
        <f t="shared" si="31"/>
        <v>0</v>
      </c>
    </row>
    <row r="486" spans="1:9" ht="22.5" customHeight="1" x14ac:dyDescent="0.15">
      <c r="A486" s="50" t="s">
        <v>623</v>
      </c>
      <c r="B486" s="51" t="s">
        <v>169</v>
      </c>
      <c r="C486" s="25" t="s">
        <v>622</v>
      </c>
      <c r="D486" s="25" t="s">
        <v>405</v>
      </c>
      <c r="E486" s="12"/>
      <c r="F486" s="52">
        <v>112</v>
      </c>
      <c r="G486" s="14">
        <f>VLOOKUP(A486,'[3]FEMMES '!C$1:H$299,6,0)</f>
        <v>75</v>
      </c>
      <c r="H486" s="54"/>
      <c r="I486" s="16">
        <f t="shared" si="31"/>
        <v>0</v>
      </c>
    </row>
    <row r="487" spans="1:9" ht="22.5" customHeight="1" x14ac:dyDescent="0.15">
      <c r="A487" s="50" t="s">
        <v>625</v>
      </c>
      <c r="B487" s="51" t="s">
        <v>624</v>
      </c>
      <c r="C487" s="25" t="s">
        <v>626</v>
      </c>
      <c r="D487" s="25" t="s">
        <v>407</v>
      </c>
      <c r="E487" s="12">
        <f t="shared" si="30"/>
        <v>0.5</v>
      </c>
      <c r="F487" s="52">
        <v>36</v>
      </c>
      <c r="G487" s="14">
        <f>VLOOKUP(A487,'[3]FEMMES '!C$1:H$299,6,0)</f>
        <v>18</v>
      </c>
      <c r="H487" s="54"/>
      <c r="I487" s="16">
        <f t="shared" si="31"/>
        <v>0</v>
      </c>
    </row>
    <row r="488" spans="1:9" ht="22.5" customHeight="1" x14ac:dyDescent="0.15">
      <c r="A488" s="50" t="s">
        <v>627</v>
      </c>
      <c r="B488" s="51" t="s">
        <v>624</v>
      </c>
      <c r="C488" s="25" t="s">
        <v>628</v>
      </c>
      <c r="D488" s="25" t="s">
        <v>407</v>
      </c>
      <c r="E488" s="12">
        <f t="shared" si="30"/>
        <v>0.41666666666666663</v>
      </c>
      <c r="F488" s="52">
        <v>36</v>
      </c>
      <c r="G488" s="14">
        <f>VLOOKUP(A488,'[3]FEMMES '!C$1:H$299,6,0)</f>
        <v>21</v>
      </c>
      <c r="H488" s="54"/>
      <c r="I488" s="16">
        <f t="shared" si="31"/>
        <v>0</v>
      </c>
    </row>
    <row r="489" spans="1:9" ht="22.5" customHeight="1" x14ac:dyDescent="0.15">
      <c r="A489" s="50" t="s">
        <v>630</v>
      </c>
      <c r="B489" s="51" t="s">
        <v>629</v>
      </c>
      <c r="C489" s="25" t="s">
        <v>631</v>
      </c>
      <c r="D489" s="62" t="s">
        <v>408</v>
      </c>
      <c r="E489" s="12"/>
      <c r="F489" s="52">
        <v>63</v>
      </c>
      <c r="G489" s="14">
        <f>VLOOKUP(A489,'[3]FEMMES '!C$1:H$299,6,0)</f>
        <v>43</v>
      </c>
      <c r="H489" s="54"/>
      <c r="I489" s="16">
        <f t="shared" si="31"/>
        <v>0</v>
      </c>
    </row>
    <row r="490" spans="1:9" ht="22.5" customHeight="1" x14ac:dyDescent="0.15">
      <c r="A490" s="50" t="s">
        <v>632</v>
      </c>
      <c r="B490" s="51" t="s">
        <v>629</v>
      </c>
      <c r="C490" s="25" t="s">
        <v>633</v>
      </c>
      <c r="D490" s="62" t="s">
        <v>408</v>
      </c>
      <c r="E490" s="12"/>
      <c r="F490" s="52">
        <v>63</v>
      </c>
      <c r="G490" s="14">
        <f>VLOOKUP(A490,'[3]FEMMES '!C$1:H$299,6,0)</f>
        <v>43</v>
      </c>
      <c r="H490" s="54"/>
      <c r="I490" s="16">
        <f t="shared" si="31"/>
        <v>0</v>
      </c>
    </row>
    <row r="491" spans="1:9" ht="22.5" customHeight="1" x14ac:dyDescent="0.15">
      <c r="A491" s="50" t="s">
        <v>634</v>
      </c>
      <c r="B491" s="51" t="s">
        <v>397</v>
      </c>
      <c r="C491" s="25" t="s">
        <v>398</v>
      </c>
      <c r="D491" s="25" t="s">
        <v>402</v>
      </c>
      <c r="E491" s="12">
        <f t="shared" si="30"/>
        <v>0.4</v>
      </c>
      <c r="F491" s="52">
        <v>55</v>
      </c>
      <c r="G491" s="14">
        <f>VLOOKUP(A491,'[3]FEMMES '!C$1:H$299,6,0)</f>
        <v>33</v>
      </c>
      <c r="H491" s="54"/>
      <c r="I491" s="16">
        <f t="shared" si="31"/>
        <v>0</v>
      </c>
    </row>
    <row r="492" spans="1:9" ht="22.5" customHeight="1" x14ac:dyDescent="0.15">
      <c r="A492" s="50" t="s">
        <v>875</v>
      </c>
      <c r="B492" s="168" t="s">
        <v>172</v>
      </c>
      <c r="C492" s="25" t="s">
        <v>1048</v>
      </c>
      <c r="D492" s="25" t="s">
        <v>408</v>
      </c>
      <c r="E492" s="12"/>
      <c r="F492" s="52">
        <v>88</v>
      </c>
      <c r="G492" s="14">
        <f>VLOOKUP(A492,'[3]FEMMES '!C$1:H$299,6,0)</f>
        <v>60</v>
      </c>
      <c r="H492" s="54"/>
      <c r="I492" s="16">
        <f t="shared" si="31"/>
        <v>0</v>
      </c>
    </row>
    <row r="493" spans="1:9" ht="17" thickBot="1" x14ac:dyDescent="0.2">
      <c r="A493" s="50"/>
      <c r="B493" s="51"/>
      <c r="C493" s="43"/>
      <c r="D493" s="43"/>
      <c r="E493" s="87"/>
      <c r="F493" s="74"/>
      <c r="G493" s="70"/>
      <c r="H493" s="71"/>
      <c r="I493" s="72"/>
    </row>
    <row r="494" spans="1:9" ht="15" thickBot="1" x14ac:dyDescent="0.2">
      <c r="A494" s="189" t="s">
        <v>635</v>
      </c>
      <c r="B494" s="190"/>
      <c r="C494" s="190"/>
      <c r="D494" s="190"/>
      <c r="E494" s="190"/>
      <c r="F494" s="190"/>
      <c r="G494" s="190"/>
      <c r="H494" s="190"/>
      <c r="I494" s="191"/>
    </row>
    <row r="495" spans="1:9" ht="14" x14ac:dyDescent="0.15">
      <c r="A495" s="49"/>
      <c r="B495" s="49"/>
      <c r="C495" s="49"/>
      <c r="D495" s="49"/>
      <c r="E495" s="49"/>
      <c r="F495" s="49"/>
      <c r="G495" s="49"/>
      <c r="H495" s="49"/>
      <c r="I495" s="49"/>
    </row>
    <row r="496" spans="1:9" ht="22.5" customHeight="1" x14ac:dyDescent="0.15">
      <c r="A496" s="50" t="s">
        <v>636</v>
      </c>
      <c r="B496" s="51" t="s">
        <v>467</v>
      </c>
      <c r="C496" s="55" t="s">
        <v>637</v>
      </c>
      <c r="D496" s="89" t="s">
        <v>405</v>
      </c>
      <c r="E496" s="12"/>
      <c r="F496" s="52">
        <v>97</v>
      </c>
      <c r="G496" s="14">
        <v>60</v>
      </c>
      <c r="H496" s="54"/>
      <c r="I496" s="16">
        <f t="shared" ref="I496:I520" si="32">G496*H496</f>
        <v>0</v>
      </c>
    </row>
    <row r="497" spans="1:9" ht="22.5" customHeight="1" x14ac:dyDescent="0.15">
      <c r="A497" s="50" t="s">
        <v>638</v>
      </c>
      <c r="B497" s="51" t="s">
        <v>175</v>
      </c>
      <c r="C497" s="25" t="s">
        <v>176</v>
      </c>
      <c r="D497" s="25" t="s">
        <v>405</v>
      </c>
      <c r="E497" s="12">
        <f t="shared" ref="E497:E517" si="33">1-G497/F497</f>
        <v>0.4</v>
      </c>
      <c r="F497" s="52">
        <v>75</v>
      </c>
      <c r="G497" s="14">
        <v>45</v>
      </c>
      <c r="H497" s="54"/>
      <c r="I497" s="16">
        <f t="shared" si="32"/>
        <v>0</v>
      </c>
    </row>
    <row r="498" spans="1:9" ht="22.5" customHeight="1" x14ac:dyDescent="0.15">
      <c r="A498" s="50" t="s">
        <v>639</v>
      </c>
      <c r="B498" s="51" t="s">
        <v>175</v>
      </c>
      <c r="C498" s="25" t="s">
        <v>179</v>
      </c>
      <c r="D498" s="25" t="s">
        <v>421</v>
      </c>
      <c r="E498" s="20">
        <f t="shared" si="33"/>
        <v>0.50847457627118642</v>
      </c>
      <c r="F498" s="52">
        <v>59</v>
      </c>
      <c r="G498" s="14">
        <v>29</v>
      </c>
      <c r="H498" s="54"/>
      <c r="I498" s="16">
        <f t="shared" si="32"/>
        <v>0</v>
      </c>
    </row>
    <row r="499" spans="1:9" ht="22.5" customHeight="1" x14ac:dyDescent="0.15">
      <c r="A499" s="50" t="s">
        <v>1111</v>
      </c>
      <c r="B499" s="51" t="s">
        <v>175</v>
      </c>
      <c r="C499" s="25" t="s">
        <v>1151</v>
      </c>
      <c r="D499" s="25" t="s">
        <v>542</v>
      </c>
      <c r="E499" s="20">
        <f t="shared" si="33"/>
        <v>0.53448275862068972</v>
      </c>
      <c r="F499" s="52">
        <v>58</v>
      </c>
      <c r="G499" s="14">
        <v>27</v>
      </c>
      <c r="H499" s="54"/>
      <c r="I499" s="16">
        <f t="shared" si="32"/>
        <v>0</v>
      </c>
    </row>
    <row r="500" spans="1:9" ht="22.5" customHeight="1" x14ac:dyDescent="0.15">
      <c r="A500" s="50" t="s">
        <v>640</v>
      </c>
      <c r="B500" s="51" t="s">
        <v>515</v>
      </c>
      <c r="C500" s="25" t="s">
        <v>641</v>
      </c>
      <c r="D500" s="25" t="s">
        <v>405</v>
      </c>
      <c r="E500" s="12">
        <f t="shared" si="33"/>
        <v>0.42718446601941751</v>
      </c>
      <c r="F500" s="52">
        <v>103</v>
      </c>
      <c r="G500" s="14">
        <v>59</v>
      </c>
      <c r="H500" s="54"/>
      <c r="I500" s="16">
        <f t="shared" si="32"/>
        <v>0</v>
      </c>
    </row>
    <row r="501" spans="1:9" ht="22.5" customHeight="1" x14ac:dyDescent="0.15">
      <c r="A501" s="50" t="s">
        <v>403</v>
      </c>
      <c r="B501" s="51" t="s">
        <v>26</v>
      </c>
      <c r="C501" s="25" t="s">
        <v>644</v>
      </c>
      <c r="D501" s="25" t="s">
        <v>405</v>
      </c>
      <c r="E501" s="20">
        <f t="shared" si="33"/>
        <v>0.56756756756756754</v>
      </c>
      <c r="F501" s="52">
        <v>74</v>
      </c>
      <c r="G501" s="14">
        <v>32</v>
      </c>
      <c r="H501" s="54"/>
      <c r="I501" s="16">
        <f t="shared" si="32"/>
        <v>0</v>
      </c>
    </row>
    <row r="502" spans="1:9" ht="22.5" customHeight="1" x14ac:dyDescent="0.15">
      <c r="A502" s="50" t="s">
        <v>1112</v>
      </c>
      <c r="B502" s="51" t="s">
        <v>642</v>
      </c>
      <c r="C502" s="25" t="s">
        <v>1129</v>
      </c>
      <c r="D502" s="25" t="s">
        <v>551</v>
      </c>
      <c r="E502" s="12"/>
      <c r="F502" s="52">
        <v>127</v>
      </c>
      <c r="G502" s="14">
        <v>82</v>
      </c>
      <c r="H502" s="54"/>
      <c r="I502" s="16">
        <f t="shared" si="32"/>
        <v>0</v>
      </c>
    </row>
    <row r="503" spans="1:9" ht="22.5" customHeight="1" x14ac:dyDescent="0.15">
      <c r="A503" s="50" t="s">
        <v>1113</v>
      </c>
      <c r="B503" s="51" t="s">
        <v>406</v>
      </c>
      <c r="C503" s="25" t="s">
        <v>1130</v>
      </c>
      <c r="D503" s="25" t="s">
        <v>405</v>
      </c>
      <c r="E503" s="12">
        <f t="shared" si="33"/>
        <v>0.4731182795698925</v>
      </c>
      <c r="F503" s="52">
        <v>93</v>
      </c>
      <c r="G503" s="14">
        <v>49</v>
      </c>
      <c r="H503" s="54"/>
      <c r="I503" s="16">
        <f t="shared" si="32"/>
        <v>0</v>
      </c>
    </row>
    <row r="504" spans="1:9" ht="22.5" customHeight="1" x14ac:dyDescent="0.15">
      <c r="A504" s="50" t="s">
        <v>1114</v>
      </c>
      <c r="B504" s="51" t="s">
        <v>406</v>
      </c>
      <c r="C504" s="25" t="s">
        <v>1131</v>
      </c>
      <c r="D504" s="25" t="s">
        <v>405</v>
      </c>
      <c r="E504" s="12">
        <f t="shared" si="33"/>
        <v>0.40860215053763438</v>
      </c>
      <c r="F504" s="52">
        <v>93</v>
      </c>
      <c r="G504" s="14">
        <v>55</v>
      </c>
      <c r="H504" s="54"/>
      <c r="I504" s="16">
        <f t="shared" si="32"/>
        <v>0</v>
      </c>
    </row>
    <row r="505" spans="1:9" ht="22.5" customHeight="1" x14ac:dyDescent="0.15">
      <c r="A505" s="50" t="s">
        <v>645</v>
      </c>
      <c r="B505" s="51" t="s">
        <v>42</v>
      </c>
      <c r="C505" s="25" t="s">
        <v>188</v>
      </c>
      <c r="D505" s="25" t="s">
        <v>643</v>
      </c>
      <c r="E505" s="20">
        <f t="shared" si="33"/>
        <v>0.6</v>
      </c>
      <c r="F505" s="52">
        <v>95</v>
      </c>
      <c r="G505" s="14">
        <v>38</v>
      </c>
      <c r="H505" s="54"/>
      <c r="I505" s="16">
        <f t="shared" si="32"/>
        <v>0</v>
      </c>
    </row>
    <row r="506" spans="1:9" ht="22.5" customHeight="1" x14ac:dyDescent="0.15">
      <c r="A506" s="50" t="s">
        <v>646</v>
      </c>
      <c r="B506" s="51" t="s">
        <v>49</v>
      </c>
      <c r="C506" s="25" t="s">
        <v>647</v>
      </c>
      <c r="D506" s="25" t="s">
        <v>643</v>
      </c>
      <c r="E506" s="12"/>
      <c r="F506" s="52">
        <v>95</v>
      </c>
      <c r="G506" s="14">
        <v>59</v>
      </c>
      <c r="H506" s="54"/>
      <c r="I506" s="16">
        <f t="shared" si="32"/>
        <v>0</v>
      </c>
    </row>
    <row r="507" spans="1:9" ht="22.5" customHeight="1" x14ac:dyDescent="0.15">
      <c r="A507" s="50" t="s">
        <v>1115</v>
      </c>
      <c r="B507" s="51" t="s">
        <v>1116</v>
      </c>
      <c r="C507" s="25" t="s">
        <v>1132</v>
      </c>
      <c r="D507" s="25" t="s">
        <v>405</v>
      </c>
      <c r="E507" s="12">
        <f t="shared" si="33"/>
        <v>0.49333333333333329</v>
      </c>
      <c r="F507" s="52">
        <v>75</v>
      </c>
      <c r="G507" s="14">
        <v>38</v>
      </c>
      <c r="H507" s="54"/>
      <c r="I507" s="16">
        <f t="shared" si="32"/>
        <v>0</v>
      </c>
    </row>
    <row r="508" spans="1:9" ht="22.5" customHeight="1" x14ac:dyDescent="0.15">
      <c r="A508" s="50" t="s">
        <v>648</v>
      </c>
      <c r="B508" s="51" t="s">
        <v>649</v>
      </c>
      <c r="C508" s="25" t="s">
        <v>650</v>
      </c>
      <c r="D508" s="25" t="s">
        <v>643</v>
      </c>
      <c r="E508" s="20">
        <f t="shared" si="33"/>
        <v>0.6376811594202898</v>
      </c>
      <c r="F508" s="52">
        <v>69</v>
      </c>
      <c r="G508" s="14">
        <v>25</v>
      </c>
      <c r="H508" s="54"/>
      <c r="I508" s="16">
        <f t="shared" si="32"/>
        <v>0</v>
      </c>
    </row>
    <row r="509" spans="1:9" ht="22.5" customHeight="1" x14ac:dyDescent="0.15">
      <c r="A509" s="50" t="s">
        <v>651</v>
      </c>
      <c r="B509" s="51" t="s">
        <v>649</v>
      </c>
      <c r="C509" s="25" t="s">
        <v>652</v>
      </c>
      <c r="D509" s="25" t="s">
        <v>542</v>
      </c>
      <c r="E509" s="12">
        <f t="shared" si="33"/>
        <v>0.4838709677419355</v>
      </c>
      <c r="F509" s="52">
        <v>31</v>
      </c>
      <c r="G509" s="14">
        <v>16</v>
      </c>
      <c r="H509" s="54"/>
      <c r="I509" s="16">
        <f t="shared" si="32"/>
        <v>0</v>
      </c>
    </row>
    <row r="510" spans="1:9" ht="22.5" customHeight="1" x14ac:dyDescent="0.15">
      <c r="A510" s="50" t="s">
        <v>1117</v>
      </c>
      <c r="B510" s="51" t="s">
        <v>54</v>
      </c>
      <c r="C510" s="55" t="s">
        <v>1133</v>
      </c>
      <c r="D510" s="55" t="s">
        <v>1134</v>
      </c>
      <c r="E510" s="12"/>
      <c r="F510" s="52">
        <v>76</v>
      </c>
      <c r="G510" s="14">
        <v>51</v>
      </c>
      <c r="H510" s="54"/>
      <c r="I510" s="16">
        <f t="shared" si="32"/>
        <v>0</v>
      </c>
    </row>
    <row r="511" spans="1:9" ht="22.5" customHeight="1" x14ac:dyDescent="0.15">
      <c r="A511" s="50" t="s">
        <v>653</v>
      </c>
      <c r="B511" s="51" t="s">
        <v>54</v>
      </c>
      <c r="C511" s="55" t="s">
        <v>654</v>
      </c>
      <c r="D511" s="89" t="s">
        <v>643</v>
      </c>
      <c r="E511" s="12"/>
      <c r="F511" s="52">
        <v>91</v>
      </c>
      <c r="G511" s="14">
        <v>66</v>
      </c>
      <c r="H511" s="54"/>
      <c r="I511" s="16">
        <f t="shared" si="32"/>
        <v>0</v>
      </c>
    </row>
    <row r="512" spans="1:9" ht="22.5" customHeight="1" x14ac:dyDescent="0.15">
      <c r="A512" s="50" t="s">
        <v>655</v>
      </c>
      <c r="B512" s="51" t="s">
        <v>61</v>
      </c>
      <c r="C512" s="25" t="s">
        <v>656</v>
      </c>
      <c r="D512" s="55" t="s">
        <v>405</v>
      </c>
      <c r="E512" s="12">
        <f t="shared" si="33"/>
        <v>0.39784946236559138</v>
      </c>
      <c r="F512" s="52">
        <v>93</v>
      </c>
      <c r="G512" s="14">
        <v>56</v>
      </c>
      <c r="H512" s="54"/>
      <c r="I512" s="16">
        <f t="shared" si="32"/>
        <v>0</v>
      </c>
    </row>
    <row r="513" spans="1:9" ht="22.5" customHeight="1" x14ac:dyDescent="0.15">
      <c r="A513" s="50" t="s">
        <v>1118</v>
      </c>
      <c r="B513" s="51" t="s">
        <v>67</v>
      </c>
      <c r="C513" s="55" t="s">
        <v>1135</v>
      </c>
      <c r="D513" s="55" t="s">
        <v>1140</v>
      </c>
      <c r="E513" s="12"/>
      <c r="F513" s="56">
        <v>66</v>
      </c>
      <c r="G513" s="14">
        <v>45</v>
      </c>
      <c r="H513" s="117"/>
      <c r="I513" s="16">
        <f t="shared" si="32"/>
        <v>0</v>
      </c>
    </row>
    <row r="514" spans="1:9" ht="22.5" customHeight="1" x14ac:dyDescent="0.15">
      <c r="A514" s="50" t="s">
        <v>658</v>
      </c>
      <c r="B514" s="51" t="s">
        <v>67</v>
      </c>
      <c r="C514" s="55" t="s">
        <v>657</v>
      </c>
      <c r="D514" s="55" t="s">
        <v>421</v>
      </c>
      <c r="E514" s="12"/>
      <c r="F514" s="56">
        <v>66</v>
      </c>
      <c r="G514" s="14">
        <v>45</v>
      </c>
      <c r="H514" s="117"/>
      <c r="I514" s="16">
        <f t="shared" si="32"/>
        <v>0</v>
      </c>
    </row>
    <row r="515" spans="1:9" ht="22.5" customHeight="1" x14ac:dyDescent="0.15">
      <c r="A515" s="50" t="s">
        <v>660</v>
      </c>
      <c r="B515" s="51" t="s">
        <v>67</v>
      </c>
      <c r="C515" s="25" t="s">
        <v>659</v>
      </c>
      <c r="D515" s="25" t="s">
        <v>421</v>
      </c>
      <c r="E515" s="12">
        <f t="shared" si="33"/>
        <v>0.37142857142857144</v>
      </c>
      <c r="F515" s="52">
        <v>70</v>
      </c>
      <c r="G515" s="14">
        <v>44</v>
      </c>
      <c r="H515" s="54"/>
      <c r="I515" s="16">
        <f t="shared" si="32"/>
        <v>0</v>
      </c>
    </row>
    <row r="516" spans="1:9" ht="22.5" customHeight="1" x14ac:dyDescent="0.15">
      <c r="A516" s="50" t="s">
        <v>661</v>
      </c>
      <c r="B516" s="51" t="s">
        <v>67</v>
      </c>
      <c r="C516" s="25" t="s">
        <v>659</v>
      </c>
      <c r="D516" s="25" t="s">
        <v>405</v>
      </c>
      <c r="E516" s="12">
        <f t="shared" si="33"/>
        <v>0.37362637362637363</v>
      </c>
      <c r="F516" s="52">
        <v>91</v>
      </c>
      <c r="G516" s="14">
        <v>57</v>
      </c>
      <c r="H516" s="54"/>
      <c r="I516" s="16">
        <f t="shared" si="32"/>
        <v>0</v>
      </c>
    </row>
    <row r="517" spans="1:9" ht="22.5" customHeight="1" x14ac:dyDescent="0.15">
      <c r="A517" s="50" t="s">
        <v>1119</v>
      </c>
      <c r="B517" s="51" t="s">
        <v>81</v>
      </c>
      <c r="C517" s="25" t="s">
        <v>1136</v>
      </c>
      <c r="D517" s="25" t="s">
        <v>405</v>
      </c>
      <c r="E517" s="12">
        <f t="shared" si="33"/>
        <v>0.34782608695652173</v>
      </c>
      <c r="F517" s="52">
        <v>92</v>
      </c>
      <c r="G517" s="14">
        <v>60</v>
      </c>
      <c r="H517" s="54"/>
      <c r="I517" s="16">
        <f t="shared" si="32"/>
        <v>0</v>
      </c>
    </row>
    <row r="518" spans="1:9" ht="22.5" customHeight="1" x14ac:dyDescent="0.15">
      <c r="A518" s="50" t="s">
        <v>1120</v>
      </c>
      <c r="B518" s="51" t="s">
        <v>199</v>
      </c>
      <c r="C518" s="25" t="s">
        <v>1137</v>
      </c>
      <c r="D518" s="25" t="s">
        <v>405</v>
      </c>
      <c r="E518" s="12"/>
      <c r="F518" s="52">
        <v>80</v>
      </c>
      <c r="G518" s="14">
        <v>49</v>
      </c>
      <c r="H518" s="54"/>
      <c r="I518" s="16">
        <f t="shared" si="32"/>
        <v>0</v>
      </c>
    </row>
    <row r="519" spans="1:9" ht="22.5" customHeight="1" x14ac:dyDescent="0.15">
      <c r="A519" s="50" t="s">
        <v>1121</v>
      </c>
      <c r="B519" s="51" t="s">
        <v>199</v>
      </c>
      <c r="C519" s="25" t="s">
        <v>1138</v>
      </c>
      <c r="D519" s="25" t="s">
        <v>1141</v>
      </c>
      <c r="E519" s="12"/>
      <c r="F519" s="52">
        <v>91</v>
      </c>
      <c r="G519" s="14">
        <v>57</v>
      </c>
      <c r="H519" s="54"/>
      <c r="I519" s="16">
        <f t="shared" si="32"/>
        <v>0</v>
      </c>
    </row>
    <row r="520" spans="1:9" ht="22.5" customHeight="1" x14ac:dyDescent="0.15">
      <c r="A520" s="50" t="s">
        <v>1122</v>
      </c>
      <c r="B520" s="51" t="s">
        <v>199</v>
      </c>
      <c r="C520" s="25" t="s">
        <v>1139</v>
      </c>
      <c r="D520" s="25" t="s">
        <v>643</v>
      </c>
      <c r="E520" s="12"/>
      <c r="F520" s="52">
        <v>61</v>
      </c>
      <c r="G520" s="14">
        <v>41</v>
      </c>
      <c r="H520" s="54"/>
      <c r="I520" s="16">
        <f t="shared" si="32"/>
        <v>0</v>
      </c>
    </row>
    <row r="521" spans="1:9" ht="21.75" customHeight="1" x14ac:dyDescent="0.15">
      <c r="A521" s="50"/>
      <c r="B521" s="80"/>
      <c r="C521" s="77"/>
      <c r="D521" s="77"/>
      <c r="E521" s="87"/>
      <c r="F521" s="69"/>
      <c r="G521" s="78"/>
      <c r="H521" s="79"/>
      <c r="I521" s="72"/>
    </row>
    <row r="522" spans="1:9" ht="16" x14ac:dyDescent="0.15">
      <c r="A522" s="102"/>
      <c r="B522" s="102"/>
      <c r="C522" s="103"/>
      <c r="D522" s="103"/>
      <c r="E522" s="104"/>
      <c r="F522" s="105"/>
      <c r="G522" s="106"/>
      <c r="H522" s="106"/>
      <c r="I522" s="95" t="s">
        <v>1095</v>
      </c>
    </row>
    <row r="523" spans="1:9" ht="29" customHeight="1" x14ac:dyDescent="0.15">
      <c r="A523" s="96" t="s">
        <v>699</v>
      </c>
      <c r="B523" s="97"/>
      <c r="C523" s="97"/>
      <c r="D523" s="97"/>
      <c r="E523" s="98"/>
      <c r="F523" s="99" t="s">
        <v>700</v>
      </c>
      <c r="G523" s="186">
        <f>G2</f>
        <v>0</v>
      </c>
      <c r="H523" s="187"/>
      <c r="I523" s="188"/>
    </row>
    <row r="524" spans="1:9" ht="14" x14ac:dyDescent="0.15">
      <c r="A524" s="97"/>
      <c r="B524" s="97"/>
      <c r="C524" s="97"/>
      <c r="D524" s="97"/>
      <c r="E524" s="98"/>
      <c r="F524" s="100"/>
      <c r="G524" s="107" t="s">
        <v>701</v>
      </c>
      <c r="H524" s="97"/>
      <c r="I524" s="97"/>
    </row>
    <row r="525" spans="1:9" ht="27" thickBot="1" x14ac:dyDescent="0.25">
      <c r="A525" s="1" t="s">
        <v>1</v>
      </c>
      <c r="B525" s="1" t="s">
        <v>2</v>
      </c>
      <c r="C525" s="2"/>
      <c r="D525" s="3"/>
      <c r="E525" s="4" t="s">
        <v>3</v>
      </c>
      <c r="F525" s="5" t="s">
        <v>4</v>
      </c>
      <c r="G525" s="6" t="s">
        <v>5</v>
      </c>
      <c r="H525" s="7" t="s">
        <v>6</v>
      </c>
      <c r="I525" s="7" t="s">
        <v>7</v>
      </c>
    </row>
    <row r="526" spans="1:9" ht="15" thickBot="1" x14ac:dyDescent="0.2">
      <c r="A526" s="189" t="s">
        <v>713</v>
      </c>
      <c r="B526" s="190"/>
      <c r="C526" s="190"/>
      <c r="D526" s="190"/>
      <c r="E526" s="190"/>
      <c r="F526" s="190"/>
      <c r="G526" s="190"/>
      <c r="H526" s="190"/>
      <c r="I526" s="191"/>
    </row>
    <row r="527" spans="1:9" ht="22.5" customHeight="1" x14ac:dyDescent="0.15">
      <c r="A527" s="50" t="s">
        <v>714</v>
      </c>
      <c r="B527" s="51" t="s">
        <v>92</v>
      </c>
      <c r="C527" s="109" t="s">
        <v>721</v>
      </c>
      <c r="D527" s="25" t="s">
        <v>405</v>
      </c>
      <c r="E527" s="12">
        <f t="shared" ref="E527:E539" si="34">1-G527/F527</f>
        <v>0.4576271186440678</v>
      </c>
      <c r="F527" s="52">
        <v>59</v>
      </c>
      <c r="G527" s="14">
        <v>32</v>
      </c>
      <c r="H527" s="54"/>
      <c r="I527" s="41">
        <f t="shared" ref="I527:I540" si="35">G527*H527</f>
        <v>0</v>
      </c>
    </row>
    <row r="528" spans="1:9" ht="22.5" customHeight="1" x14ac:dyDescent="0.15">
      <c r="A528" s="50" t="s">
        <v>662</v>
      </c>
      <c r="B528" s="51" t="s">
        <v>206</v>
      </c>
      <c r="C528" s="25" t="s">
        <v>207</v>
      </c>
      <c r="D528" s="25" t="s">
        <v>663</v>
      </c>
      <c r="E528" s="12">
        <f t="shared" si="34"/>
        <v>0.42168674698795183</v>
      </c>
      <c r="F528" s="52">
        <v>83</v>
      </c>
      <c r="G528" s="14">
        <v>48</v>
      </c>
      <c r="H528" s="54"/>
      <c r="I528" s="41">
        <f t="shared" si="35"/>
        <v>0</v>
      </c>
    </row>
    <row r="529" spans="1:9" ht="16" x14ac:dyDescent="0.15">
      <c r="A529" s="50" t="s">
        <v>1123</v>
      </c>
      <c r="B529" s="51" t="s">
        <v>206</v>
      </c>
      <c r="C529" s="55" t="s">
        <v>207</v>
      </c>
      <c r="D529" s="55" t="s">
        <v>1142</v>
      </c>
      <c r="E529" s="12"/>
      <c r="F529" s="52">
        <v>62</v>
      </c>
      <c r="G529" s="14">
        <v>41</v>
      </c>
      <c r="H529" s="54"/>
      <c r="I529" s="41">
        <f t="shared" si="35"/>
        <v>0</v>
      </c>
    </row>
    <row r="530" spans="1:9" ht="22.5" customHeight="1" x14ac:dyDescent="0.15">
      <c r="A530" s="50" t="s">
        <v>664</v>
      </c>
      <c r="B530" s="51" t="s">
        <v>206</v>
      </c>
      <c r="C530" s="55" t="s">
        <v>665</v>
      </c>
      <c r="D530" s="55" t="s">
        <v>405</v>
      </c>
      <c r="E530" s="12">
        <f t="shared" si="34"/>
        <v>0.42307692307692313</v>
      </c>
      <c r="F530" s="52">
        <v>78</v>
      </c>
      <c r="G530" s="14">
        <v>45</v>
      </c>
      <c r="H530" s="54"/>
      <c r="I530" s="41">
        <f t="shared" si="35"/>
        <v>0</v>
      </c>
    </row>
    <row r="531" spans="1:9" ht="22.5" customHeight="1" x14ac:dyDescent="0.15">
      <c r="A531" s="50" t="s">
        <v>1124</v>
      </c>
      <c r="B531" s="51" t="s">
        <v>438</v>
      </c>
      <c r="C531" s="55" t="s">
        <v>1143</v>
      </c>
      <c r="D531" s="55" t="s">
        <v>405</v>
      </c>
      <c r="E531" s="12"/>
      <c r="F531" s="52">
        <v>79</v>
      </c>
      <c r="G531" s="14">
        <v>55</v>
      </c>
      <c r="H531" s="54"/>
      <c r="I531" s="41">
        <f t="shared" si="35"/>
        <v>0</v>
      </c>
    </row>
    <row r="532" spans="1:9" ht="22.5" customHeight="1" x14ac:dyDescent="0.15">
      <c r="A532" s="50" t="s">
        <v>1125</v>
      </c>
      <c r="B532" s="51" t="s">
        <v>115</v>
      </c>
      <c r="C532" s="55" t="s">
        <v>1144</v>
      </c>
      <c r="D532" s="55" t="s">
        <v>559</v>
      </c>
      <c r="E532" s="12"/>
      <c r="F532" s="52">
        <v>80</v>
      </c>
      <c r="G532" s="14">
        <v>53</v>
      </c>
      <c r="H532" s="54"/>
      <c r="I532" s="41">
        <f t="shared" si="35"/>
        <v>0</v>
      </c>
    </row>
    <row r="533" spans="1:9" ht="22.5" customHeight="1" x14ac:dyDescent="0.15">
      <c r="A533" s="50" t="s">
        <v>666</v>
      </c>
      <c r="B533" s="51" t="s">
        <v>115</v>
      </c>
      <c r="C533" s="25" t="s">
        <v>386</v>
      </c>
      <c r="D533" s="25" t="s">
        <v>667</v>
      </c>
      <c r="E533" s="12"/>
      <c r="F533" s="52">
        <v>109</v>
      </c>
      <c r="G533" s="14">
        <v>74</v>
      </c>
      <c r="H533" s="54"/>
      <c r="I533" s="41">
        <f t="shared" si="35"/>
        <v>0</v>
      </c>
    </row>
    <row r="534" spans="1:9" ht="22.5" customHeight="1" x14ac:dyDescent="0.15">
      <c r="A534" s="50" t="s">
        <v>669</v>
      </c>
      <c r="B534" s="51" t="s">
        <v>118</v>
      </c>
      <c r="C534" s="25" t="s">
        <v>668</v>
      </c>
      <c r="D534" s="25" t="s">
        <v>405</v>
      </c>
      <c r="E534" s="12"/>
      <c r="F534" s="52">
        <v>100</v>
      </c>
      <c r="G534" s="14">
        <v>70</v>
      </c>
      <c r="H534" s="54"/>
      <c r="I534" s="41">
        <f t="shared" si="35"/>
        <v>0</v>
      </c>
    </row>
    <row r="535" spans="1:9" ht="22.5" customHeight="1" x14ac:dyDescent="0.15">
      <c r="A535" s="50" t="s">
        <v>1126</v>
      </c>
      <c r="B535" s="51" t="s">
        <v>611</v>
      </c>
      <c r="C535" s="25" t="s">
        <v>1145</v>
      </c>
      <c r="D535" s="25" t="s">
        <v>405</v>
      </c>
      <c r="E535" s="12"/>
      <c r="F535" s="52">
        <v>115</v>
      </c>
      <c r="G535" s="14">
        <v>83</v>
      </c>
      <c r="H535" s="54"/>
      <c r="I535" s="41">
        <f t="shared" si="35"/>
        <v>0</v>
      </c>
    </row>
    <row r="536" spans="1:9" ht="22.5" customHeight="1" x14ac:dyDescent="0.15">
      <c r="A536" s="50" t="s">
        <v>1127</v>
      </c>
      <c r="B536" s="51" t="s">
        <v>169</v>
      </c>
      <c r="C536" s="25" t="s">
        <v>1146</v>
      </c>
      <c r="D536" s="25" t="s">
        <v>405</v>
      </c>
      <c r="E536" s="12">
        <f t="shared" si="34"/>
        <v>0.4329896907216495</v>
      </c>
      <c r="F536" s="52">
        <v>97</v>
      </c>
      <c r="G536" s="14">
        <v>55</v>
      </c>
      <c r="H536" s="54"/>
      <c r="I536" s="41">
        <f t="shared" si="35"/>
        <v>0</v>
      </c>
    </row>
    <row r="537" spans="1:9" ht="22.5" customHeight="1" x14ac:dyDescent="0.15">
      <c r="A537" s="50" t="s">
        <v>670</v>
      </c>
      <c r="B537" s="80" t="s">
        <v>169</v>
      </c>
      <c r="C537" s="25" t="s">
        <v>671</v>
      </c>
      <c r="D537" s="25" t="s">
        <v>402</v>
      </c>
      <c r="E537" s="12"/>
      <c r="F537" s="52">
        <v>107</v>
      </c>
      <c r="G537" s="14">
        <v>75</v>
      </c>
      <c r="H537" s="54"/>
      <c r="I537" s="41">
        <f t="shared" si="35"/>
        <v>0</v>
      </c>
    </row>
    <row r="538" spans="1:9" ht="22.5" customHeight="1" x14ac:dyDescent="0.15">
      <c r="A538" s="50" t="s">
        <v>1128</v>
      </c>
      <c r="B538" s="80" t="s">
        <v>672</v>
      </c>
      <c r="C538" s="25" t="s">
        <v>1147</v>
      </c>
      <c r="D538" s="25" t="s">
        <v>405</v>
      </c>
      <c r="E538" s="12"/>
      <c r="F538" s="52">
        <v>81</v>
      </c>
      <c r="G538" s="14">
        <v>55</v>
      </c>
      <c r="H538" s="54"/>
      <c r="I538" s="41">
        <f t="shared" si="35"/>
        <v>0</v>
      </c>
    </row>
    <row r="539" spans="1:9" ht="22.5" customHeight="1" x14ac:dyDescent="0.15">
      <c r="A539" s="50" t="s">
        <v>673</v>
      </c>
      <c r="B539" s="51" t="s">
        <v>672</v>
      </c>
      <c r="C539" s="25" t="s">
        <v>674</v>
      </c>
      <c r="D539" s="25" t="s">
        <v>405</v>
      </c>
      <c r="E539" s="12">
        <f t="shared" si="34"/>
        <v>0.41860465116279066</v>
      </c>
      <c r="F539" s="52">
        <v>86</v>
      </c>
      <c r="G539" s="14">
        <v>50</v>
      </c>
      <c r="H539" s="54"/>
      <c r="I539" s="41">
        <f t="shared" si="35"/>
        <v>0</v>
      </c>
    </row>
    <row r="540" spans="1:9" ht="22.5" customHeight="1" x14ac:dyDescent="0.15">
      <c r="A540" s="50" t="s">
        <v>675</v>
      </c>
      <c r="B540" s="51" t="s">
        <v>172</v>
      </c>
      <c r="C540" s="25" t="s">
        <v>676</v>
      </c>
      <c r="D540" s="25" t="s">
        <v>405</v>
      </c>
      <c r="E540" s="12"/>
      <c r="F540" s="52">
        <v>91</v>
      </c>
      <c r="G540" s="14">
        <v>61</v>
      </c>
      <c r="H540" s="119"/>
      <c r="I540" s="41">
        <f t="shared" si="35"/>
        <v>0</v>
      </c>
    </row>
    <row r="541" spans="1:9" x14ac:dyDescent="0.5">
      <c r="A541" s="139"/>
      <c r="B541" s="140"/>
      <c r="C541" s="139"/>
      <c r="D541" s="141"/>
      <c r="E541" s="142"/>
      <c r="F541" s="143"/>
      <c r="G541" s="144"/>
      <c r="H541" s="139"/>
      <c r="I541" s="139"/>
    </row>
    <row r="542" spans="1:9" ht="68" x14ac:dyDescent="0.15">
      <c r="A542" s="145"/>
      <c r="B542" s="145"/>
      <c r="C542" s="146"/>
      <c r="D542" s="88"/>
      <c r="E542" s="110"/>
      <c r="F542" s="111" t="s">
        <v>716</v>
      </c>
      <c r="G542" s="192">
        <f>SUM(I13:I65,I79:I91,I95:I116,I120:I132,I144:I165,I169:I174,I178:I185,I189:I194,I203:I214,I218:I255,I263:I275,I279:I312,I316:I324,I332:I349,I353:I392,I401:I459,I468:I492,I496:I520,I527:I540)</f>
        <v>0</v>
      </c>
      <c r="H542" s="193"/>
      <c r="I542" s="194"/>
    </row>
    <row r="543" spans="1:9" ht="14" x14ac:dyDescent="0.15">
      <c r="A543" s="88"/>
      <c r="B543" s="112"/>
      <c r="C543" s="147"/>
      <c r="D543" s="88"/>
      <c r="E543" s="110"/>
      <c r="F543" s="99" t="s">
        <v>1153</v>
      </c>
      <c r="G543" s="195"/>
      <c r="H543" s="196"/>
      <c r="I543" s="197"/>
    </row>
    <row r="544" spans="1:9" ht="16" x14ac:dyDescent="0.15">
      <c r="A544" s="113"/>
      <c r="B544" s="113"/>
      <c r="C544" s="146"/>
      <c r="D544" s="113"/>
      <c r="E544" s="114"/>
      <c r="F544" s="94"/>
      <c r="G544" s="106"/>
      <c r="H544" s="115" t="s">
        <v>717</v>
      </c>
      <c r="I544" s="106"/>
    </row>
    <row r="546" spans="1:9" ht="20" x14ac:dyDescent="0.15">
      <c r="A546" s="185" t="s">
        <v>959</v>
      </c>
      <c r="B546" s="185"/>
      <c r="C546" s="185"/>
      <c r="D546" s="185"/>
      <c r="E546" s="185"/>
      <c r="F546" s="185"/>
      <c r="G546" s="185"/>
      <c r="H546" s="185"/>
      <c r="I546" s="185"/>
    </row>
  </sheetData>
  <mergeCells count="36">
    <mergeCell ref="A277:I277"/>
    <mergeCell ref="A314:I314"/>
    <mergeCell ref="G396:I396"/>
    <mergeCell ref="A399:I399"/>
    <mergeCell ref="A118:I118"/>
    <mergeCell ref="A201:I201"/>
    <mergeCell ref="A216:I216"/>
    <mergeCell ref="A176:I176"/>
    <mergeCell ref="A261:I261"/>
    <mergeCell ref="A187:I187"/>
    <mergeCell ref="G2:I2"/>
    <mergeCell ref="A7:I7"/>
    <mergeCell ref="A8:I8"/>
    <mergeCell ref="A9:I9"/>
    <mergeCell ref="G73:I73"/>
    <mergeCell ref="A4:I4"/>
    <mergeCell ref="A5:I5"/>
    <mergeCell ref="A6:I6"/>
    <mergeCell ref="A11:I11"/>
    <mergeCell ref="A93:I93"/>
    <mergeCell ref="A76:I76"/>
    <mergeCell ref="G139:I139"/>
    <mergeCell ref="G258:I258"/>
    <mergeCell ref="A167:I167"/>
    <mergeCell ref="A142:I142"/>
    <mergeCell ref="G198:I198"/>
    <mergeCell ref="A546:I546"/>
    <mergeCell ref="G523:I523"/>
    <mergeCell ref="A526:I526"/>
    <mergeCell ref="G542:I543"/>
    <mergeCell ref="G327:I327"/>
    <mergeCell ref="G463:I463"/>
    <mergeCell ref="A466:I466"/>
    <mergeCell ref="A351:I351"/>
    <mergeCell ref="A494:I494"/>
    <mergeCell ref="A330:I330"/>
  </mergeCells>
  <conditionalFormatting sqref="E13">
    <cfRule type="cellIs" dxfId="2" priority="32" operator="greaterThan">
      <formula>0.39</formula>
    </cfRule>
  </conditionalFormatting>
  <conditionalFormatting sqref="E14:E71">
    <cfRule type="cellIs" dxfId="1" priority="31" operator="greaterThan">
      <formula>0.5</formula>
    </cfRule>
  </conditionalFormatting>
  <conditionalFormatting sqref="A203:A214 A192:A194">
    <cfRule type="duplicateValues" dxfId="0" priority="34"/>
  </conditionalFormatting>
  <pageMargins left="0.35" right="0.15748031496062992" top="0.2" bottom="0.17" header="0.31496062992125984" footer="0.31496062992125984"/>
  <pageSetup paperSize="9" scale="54" orientation="portrait" r:id="rId1"/>
  <rowBreaks count="5" manualBreakCount="5">
    <brk id="256" max="8" man="1"/>
    <brk id="325" max="8" man="1"/>
    <brk id="393" max="8" man="1"/>
    <brk id="461" max="8" man="1"/>
    <brk id="5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AchatDir</dc:creator>
  <cp:lastModifiedBy>STEPHANE LAWYEE</cp:lastModifiedBy>
  <cp:lastPrinted>2019-01-10T10:33:41Z</cp:lastPrinted>
  <dcterms:created xsi:type="dcterms:W3CDTF">2018-11-09T11:16:02Z</dcterms:created>
  <dcterms:modified xsi:type="dcterms:W3CDTF">2019-01-10T10:51:38Z</dcterms:modified>
</cp:coreProperties>
</file>